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yfict\Desktop\"/>
    </mc:Choice>
  </mc:AlternateContent>
  <xr:revisionPtr revIDLastSave="0" documentId="13_ncr:1_{E9CB71A8-72E4-40B3-85D4-55688FBBEFD9}" xr6:coauthVersionLast="47" xr6:coauthVersionMax="47" xr10:uidLastSave="{00000000-0000-0000-0000-000000000000}"/>
  <bookViews>
    <workbookView xWindow="33600" yWindow="4185" windowWidth="21600" windowHeight="11295" xr2:uid="{CC4205FF-2241-40C5-98A2-838AD99825DE}"/>
  </bookViews>
  <sheets>
    <sheet name="シート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8" i="2" l="1"/>
  <c r="J48" i="2" s="1"/>
  <c r="G48" i="2"/>
  <c r="H48" i="2" s="1"/>
  <c r="E48" i="2"/>
  <c r="F48" i="2" s="1"/>
  <c r="D48" i="2"/>
  <c r="J47" i="2"/>
  <c r="H47" i="2"/>
  <c r="F47" i="2"/>
  <c r="J46" i="2"/>
  <c r="H46" i="2"/>
  <c r="F46" i="2"/>
  <c r="J45" i="2"/>
  <c r="H45" i="2"/>
  <c r="F45" i="2"/>
  <c r="J44" i="2"/>
  <c r="H44" i="2"/>
  <c r="F44" i="2"/>
  <c r="J43" i="2"/>
  <c r="H43" i="2"/>
  <c r="F43" i="2"/>
  <c r="J42" i="2"/>
  <c r="H42" i="2"/>
  <c r="F42" i="2"/>
  <c r="J41" i="2"/>
  <c r="H41" i="2"/>
  <c r="F41" i="2"/>
  <c r="J40" i="2"/>
  <c r="H40" i="2"/>
  <c r="F40" i="2"/>
  <c r="J39" i="2"/>
  <c r="H39" i="2"/>
  <c r="F39" i="2"/>
  <c r="J38" i="2"/>
  <c r="H38" i="2"/>
  <c r="F38" i="2"/>
  <c r="J37" i="2"/>
  <c r="H37" i="2"/>
  <c r="F37" i="2"/>
  <c r="J36" i="2"/>
  <c r="H36" i="2"/>
  <c r="F36" i="2"/>
  <c r="J35" i="2"/>
  <c r="H35" i="2"/>
  <c r="F35" i="2"/>
  <c r="J34" i="2"/>
  <c r="H34" i="2"/>
  <c r="F34" i="2"/>
  <c r="J33" i="2"/>
  <c r="H33" i="2"/>
  <c r="F33" i="2"/>
  <c r="J32" i="2"/>
  <c r="H32" i="2"/>
  <c r="F32" i="2"/>
  <c r="J31" i="2"/>
  <c r="H31" i="2"/>
  <c r="F31" i="2"/>
  <c r="J30" i="2"/>
  <c r="H30" i="2"/>
  <c r="F30" i="2"/>
  <c r="J29" i="2"/>
  <c r="H29" i="2"/>
  <c r="F29" i="2"/>
  <c r="J28" i="2"/>
  <c r="H28" i="2"/>
  <c r="F28" i="2"/>
  <c r="J27" i="2"/>
  <c r="H27" i="2"/>
  <c r="F27" i="2"/>
  <c r="J26" i="2"/>
  <c r="H26" i="2"/>
  <c r="F26" i="2"/>
  <c r="J25" i="2"/>
  <c r="H25" i="2"/>
  <c r="F25" i="2"/>
  <c r="J24" i="2"/>
  <c r="H24" i="2"/>
  <c r="F24" i="2"/>
  <c r="J23" i="2"/>
  <c r="H23" i="2"/>
  <c r="F23" i="2"/>
  <c r="J22" i="2"/>
  <c r="H22" i="2"/>
  <c r="F22" i="2"/>
  <c r="J21" i="2"/>
  <c r="H21" i="2"/>
  <c r="F21" i="2"/>
  <c r="J20" i="2"/>
  <c r="H20" i="2"/>
  <c r="F20" i="2"/>
  <c r="J19" i="2"/>
  <c r="H19" i="2"/>
  <c r="F19" i="2"/>
  <c r="J18" i="2"/>
  <c r="H18" i="2"/>
  <c r="F18" i="2"/>
  <c r="J17" i="2"/>
  <c r="H17" i="2"/>
  <c r="F17" i="2"/>
  <c r="J16" i="2"/>
  <c r="H16" i="2"/>
  <c r="F16" i="2"/>
  <c r="J15" i="2"/>
  <c r="H15" i="2"/>
  <c r="F15" i="2"/>
  <c r="J14" i="2"/>
  <c r="H14" i="2"/>
  <c r="F14" i="2"/>
  <c r="J13" i="2"/>
  <c r="H13" i="2"/>
  <c r="F13" i="2"/>
  <c r="J12" i="2"/>
  <c r="H12" i="2"/>
  <c r="F12" i="2"/>
  <c r="J11" i="2"/>
  <c r="H11" i="2"/>
  <c r="F11" i="2"/>
  <c r="J10" i="2"/>
  <c r="H10" i="2"/>
  <c r="F10" i="2"/>
  <c r="J9" i="2"/>
  <c r="H9" i="2"/>
  <c r="F9" i="2"/>
  <c r="J8" i="2"/>
  <c r="H8" i="2"/>
  <c r="F8" i="2"/>
  <c r="J7" i="2"/>
  <c r="H7" i="2"/>
  <c r="F7" i="2"/>
  <c r="J6" i="2"/>
  <c r="H6" i="2"/>
  <c r="F6" i="2"/>
  <c r="J5" i="2"/>
  <c r="H5" i="2"/>
  <c r="F5" i="2"/>
</calcChain>
</file>

<file path=xl/sharedStrings.xml><?xml version="1.0" encoding="utf-8"?>
<sst xmlns="http://schemas.openxmlformats.org/spreadsheetml/2006/main" count="57" uniqueCount="54">
  <si>
    <t>国保会計資料②2020年度(令和2年度)大阪府内市町村国保会計決算</t>
    <rPh sb="0" eb="6">
      <t>コクホカイケイシリョウ</t>
    </rPh>
    <rPh sb="11" eb="13">
      <t>ネンド</t>
    </rPh>
    <rPh sb="14" eb="16">
      <t>レイワ</t>
    </rPh>
    <rPh sb="17" eb="19">
      <t>ネンド</t>
    </rPh>
    <rPh sb="20" eb="23">
      <t>オオサカフ</t>
    </rPh>
    <rPh sb="23" eb="24">
      <t>ナイ</t>
    </rPh>
    <rPh sb="24" eb="27">
      <t>シチョウソン</t>
    </rPh>
    <rPh sb="27" eb="29">
      <t>コクホ</t>
    </rPh>
    <rPh sb="29" eb="31">
      <t>カイケイ</t>
    </rPh>
    <rPh sb="31" eb="33">
      <t>ケッサン</t>
    </rPh>
    <phoneticPr fontId="2"/>
  </si>
  <si>
    <t>全国国民健康保険事業年報より大阪社保協作成</t>
    <rPh sb="0" eb="2">
      <t>ゼンコク</t>
    </rPh>
    <rPh sb="2" eb="4">
      <t>コクミン</t>
    </rPh>
    <rPh sb="4" eb="6">
      <t>ケンコウ</t>
    </rPh>
    <rPh sb="6" eb="8">
      <t>ホケン</t>
    </rPh>
    <rPh sb="8" eb="12">
      <t>ジギョウネンポウ</t>
    </rPh>
    <rPh sb="14" eb="16">
      <t>オオサカ</t>
    </rPh>
    <rPh sb="16" eb="18">
      <t>シャホ</t>
    </rPh>
    <rPh sb="18" eb="19">
      <t>キョウ</t>
    </rPh>
    <rPh sb="19" eb="21">
      <t>サクセイ</t>
    </rPh>
    <phoneticPr fontId="2"/>
  </si>
  <si>
    <t>保険者名</t>
    <rPh sb="0" eb="3">
      <t>ホケンシャ</t>
    </rPh>
    <rPh sb="3" eb="4">
      <t>ナ</t>
    </rPh>
    <phoneticPr fontId="2"/>
  </si>
  <si>
    <t>加入者数</t>
    <rPh sb="0" eb="3">
      <t>カニュウシャ</t>
    </rPh>
    <rPh sb="3" eb="4">
      <t>スウ</t>
    </rPh>
    <phoneticPr fontId="2"/>
  </si>
  <si>
    <t>収支</t>
    <rPh sb="0" eb="2">
      <t>シュウシ</t>
    </rPh>
    <phoneticPr fontId="2"/>
  </si>
  <si>
    <t>一般会計法定外繰入</t>
    <rPh sb="0" eb="4">
      <t>イッパンカイケイ</t>
    </rPh>
    <rPh sb="4" eb="7">
      <t>ホウテイガイ</t>
    </rPh>
    <rPh sb="7" eb="8">
      <t>ク</t>
    </rPh>
    <rPh sb="8" eb="9">
      <t>イ</t>
    </rPh>
    <phoneticPr fontId="2"/>
  </si>
  <si>
    <t>基金残高</t>
    <rPh sb="0" eb="4">
      <t>キキンザンダカ</t>
    </rPh>
    <phoneticPr fontId="2"/>
  </si>
  <si>
    <t>金額</t>
    <rPh sb="0" eb="2">
      <t>キンガク</t>
    </rPh>
    <phoneticPr fontId="2"/>
  </si>
  <si>
    <t>一人当</t>
    <rPh sb="0" eb="3">
      <t>ヒトリア</t>
    </rPh>
    <phoneticPr fontId="2"/>
  </si>
  <si>
    <t>金額　</t>
    <rPh sb="0" eb="2">
      <t>キンガク</t>
    </rPh>
    <phoneticPr fontId="2"/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</si>
  <si>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</si>
  <si>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</si>
  <si>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</si>
  <si>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</si>
  <si>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</si>
  <si>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</si>
  <si>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</si>
  <si>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</si>
  <si>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</si>
  <si>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</si>
  <si>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</si>
  <si>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</si>
  <si>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</si>
  <si>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</si>
  <si>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</si>
  <si>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</si>
  <si>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</si>
  <si>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</si>
  <si>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</si>
  <si>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</si>
  <si>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</si>
  <si>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</si>
  <si>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</si>
  <si>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</si>
  <si>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</si>
  <si>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</si>
  <si>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</si>
  <si>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</si>
  <si>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</si>
  <si>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</si>
  <si>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</si>
  <si>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島本町</t>
  </si>
  <si>
    <t>豊能町</t>
  </si>
  <si>
    <t>能勢町</t>
  </si>
  <si>
    <t>忠岡町</t>
  </si>
  <si>
    <t>熊取町</t>
  </si>
  <si>
    <t>田尻町</t>
  </si>
  <si>
    <t>阪南市</t>
  </si>
  <si>
    <t>岬町</t>
  </si>
  <si>
    <t>太子町</t>
  </si>
  <si>
    <t>河南町</t>
  </si>
  <si>
    <t>千早赤阪村</t>
  </si>
  <si>
    <t>大阪狭山市</t>
  </si>
  <si>
    <t>大阪府合計</t>
    <rPh sb="0" eb="3">
      <t>オオサカフ</t>
    </rPh>
    <rPh sb="3" eb="5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</si>
</sst>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BIZ UDP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38" fontId="0" fillId="0" borderId="11" xfId="1" applyFont="1" applyBorder="1">
      <alignment vertical="center"/>
    </xf>
    <xf numFmtId="38" fontId="0" fillId="0" borderId="12" xfId="1" applyFont="1" applyBorder="1">
      <alignment vertical="center"/>
    </xf>
    <xf numFmtId="38" fontId="0" fillId="0" borderId="13" xfId="1" applyFont="1" applyBorder="1">
      <alignment vertical="center"/>
    </xf>
    <xf numFmtId="38" fontId="0" fillId="0" borderId="9" xfId="1" applyFont="1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38" fontId="0" fillId="0" borderId="16" xfId="1" applyFont="1" applyBorder="1">
      <alignment vertical="center"/>
    </xf>
    <xf numFmtId="38" fontId="0" fillId="0" borderId="17" xfId="1" applyFont="1" applyBorder="1">
      <alignment vertical="center"/>
    </xf>
    <xf numFmtId="38" fontId="0" fillId="0" borderId="18" xfId="1" applyFont="1" applyBorder="1">
      <alignment vertical="center"/>
    </xf>
    <xf numFmtId="38" fontId="0" fillId="0" borderId="14" xfId="1" applyFont="1" applyBorder="1">
      <alignment vertical="center"/>
    </xf>
    <xf numFmtId="0" fontId="0" fillId="0" borderId="19" xfId="0" applyBorder="1">
      <alignment vertical="center"/>
    </xf>
    <xf numFmtId="38" fontId="0" fillId="0" borderId="20" xfId="1" applyFont="1" applyBorder="1">
      <alignment vertical="center"/>
    </xf>
    <xf numFmtId="38" fontId="0" fillId="0" borderId="21" xfId="1" applyFont="1" applyBorder="1">
      <alignment vertical="center"/>
    </xf>
    <xf numFmtId="38" fontId="0" fillId="0" borderId="22" xfId="1" applyFont="1" applyBorder="1">
      <alignment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>
      <alignment vertical="center"/>
    </xf>
    <xf numFmtId="38" fontId="6" fillId="0" borderId="25" xfId="1" applyFont="1" applyBorder="1">
      <alignment vertical="center"/>
    </xf>
    <xf numFmtId="38" fontId="6" fillId="0" borderId="26" xfId="1" applyFont="1" applyBorder="1">
      <alignment vertical="center"/>
    </xf>
    <xf numFmtId="38" fontId="6" fillId="0" borderId="27" xfId="1" applyFont="1" applyBorder="1">
      <alignment vertical="center"/>
    </xf>
    <xf numFmtId="38" fontId="6" fillId="0" borderId="23" xfId="1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799B0-DCD1-4B23-94C1-115FC42DE626}">
  <sheetPr codeName="Sheet2">
    <pageSetUpPr fitToPage="1"/>
  </sheetPr>
  <dimension ref="B1:J48"/>
  <sheetViews>
    <sheetView tabSelected="1" workbookViewId="0">
      <pane xSplit="4" ySplit="4" topLeftCell="E22" activePane="bottomRight" state="frozen"/>
      <selection pane="topRight" activeCell="E1" sqref="E1"/>
      <selection pane="bottomLeft" activeCell="A6" sqref="A6"/>
      <selection pane="bottomRight" activeCell="C50" sqref="C50"/>
    </sheetView>
  </sheetViews>
  <sheetFormatPr defaultRowHeight="18.75" x14ac:dyDescent="0.4"/>
  <cols>
    <col min="1" max="1" width="2.625" customWidth="1"/>
    <col min="2" max="2" width="4.5" customWidth="1"/>
    <col min="3" max="3" width="12.625" customWidth="1"/>
    <col min="4" max="4" width="14.625" customWidth="1"/>
    <col min="5" max="5" width="20.5" customWidth="1"/>
    <col min="7" max="7" width="18.875" customWidth="1"/>
    <col min="8" max="8" width="9" customWidth="1"/>
    <col min="9" max="9" width="19" customWidth="1"/>
  </cols>
  <sheetData>
    <row r="1" spans="2:10" ht="24" x14ac:dyDescent="0.4">
      <c r="B1" s="1" t="s">
        <v>0</v>
      </c>
      <c r="C1" s="1"/>
      <c r="D1" s="1"/>
      <c r="E1" s="1"/>
      <c r="F1" s="2"/>
    </row>
    <row r="2" spans="2:10" ht="19.5" thickBot="1" x14ac:dyDescent="0.45">
      <c r="D2" t="s">
        <v>1</v>
      </c>
    </row>
    <row r="3" spans="2:10" x14ac:dyDescent="0.4">
      <c r="B3" s="29"/>
      <c r="C3" s="31" t="s">
        <v>2</v>
      </c>
      <c r="D3" s="33" t="s">
        <v>3</v>
      </c>
      <c r="E3" s="35" t="s">
        <v>4</v>
      </c>
      <c r="F3" s="36"/>
      <c r="G3" s="35" t="s">
        <v>5</v>
      </c>
      <c r="H3" s="33"/>
      <c r="I3" s="35" t="s">
        <v>6</v>
      </c>
      <c r="J3" s="33"/>
    </row>
    <row r="4" spans="2:10" ht="19.5" thickBot="1" x14ac:dyDescent="0.45">
      <c r="B4" s="30"/>
      <c r="C4" s="32"/>
      <c r="D4" s="34"/>
      <c r="E4" s="4" t="s">
        <v>7</v>
      </c>
      <c r="F4" s="5" t="s">
        <v>8</v>
      </c>
      <c r="G4" s="6" t="s">
        <v>7</v>
      </c>
      <c r="H4" s="3" t="s">
        <v>8</v>
      </c>
      <c r="I4" s="4" t="s">
        <v>9</v>
      </c>
      <c r="J4" s="3" t="s">
        <v>8</v>
      </c>
    </row>
    <row r="5" spans="2:10" x14ac:dyDescent="0.4">
      <c r="B5" s="7">
        <v>1</v>
      </c>
      <c r="C5" s="8" t="s">
        <v>10</v>
      </c>
      <c r="D5" s="9">
        <v>609102</v>
      </c>
      <c r="E5" s="10">
        <v>3080596857</v>
      </c>
      <c r="F5" s="11">
        <f t="shared" ref="F5:F48" si="0">E5/D5</f>
        <v>5057.6042386989375</v>
      </c>
      <c r="G5" s="12">
        <v>3074296998</v>
      </c>
      <c r="H5" s="9">
        <f t="shared" ref="H5:H48" si="1">G5/D5</f>
        <v>5047.261374942128</v>
      </c>
      <c r="I5" s="12">
        <v>3924571867</v>
      </c>
      <c r="J5" s="9">
        <f t="shared" ref="J5:J48" si="2">I5/D5</f>
        <v>6443.2096217053959</v>
      </c>
    </row>
    <row r="6" spans="2:10" x14ac:dyDescent="0.4">
      <c r="B6" s="13">
        <v>2</v>
      </c>
      <c r="C6" s="14" t="s">
        <v>11</v>
      </c>
      <c r="D6" s="15">
        <v>172808</v>
      </c>
      <c r="E6" s="16">
        <v>886238246</v>
      </c>
      <c r="F6" s="17">
        <f t="shared" si="0"/>
        <v>5128.4561247164484</v>
      </c>
      <c r="G6" s="18">
        <v>124614618</v>
      </c>
      <c r="H6" s="15">
        <f t="shared" si="1"/>
        <v>721.11602472107768</v>
      </c>
      <c r="I6" s="18">
        <v>5809965206</v>
      </c>
      <c r="J6" s="15">
        <f t="shared" si="2"/>
        <v>33620.927306606172</v>
      </c>
    </row>
    <row r="7" spans="2:10" x14ac:dyDescent="0.4">
      <c r="B7" s="13">
        <v>3</v>
      </c>
      <c r="C7" s="14" t="s">
        <v>12</v>
      </c>
      <c r="D7" s="15">
        <v>41706</v>
      </c>
      <c r="E7" s="16">
        <v>302600396</v>
      </c>
      <c r="F7" s="17">
        <f t="shared" si="0"/>
        <v>7255.5602551191678</v>
      </c>
      <c r="G7" s="18">
        <v>26054928</v>
      </c>
      <c r="H7" s="15">
        <f t="shared" si="1"/>
        <v>624.72852826931376</v>
      </c>
      <c r="I7" s="18">
        <v>0</v>
      </c>
      <c r="J7" s="15">
        <f t="shared" si="2"/>
        <v>0</v>
      </c>
    </row>
    <row r="8" spans="2:10" x14ac:dyDescent="0.4">
      <c r="B8" s="13">
        <v>4</v>
      </c>
      <c r="C8" s="14" t="s">
        <v>13</v>
      </c>
      <c r="D8" s="15">
        <v>77183</v>
      </c>
      <c r="E8" s="16">
        <v>1508180488</v>
      </c>
      <c r="F8" s="17">
        <f t="shared" si="0"/>
        <v>19540.319604057888</v>
      </c>
      <c r="G8" s="18">
        <v>290124392</v>
      </c>
      <c r="H8" s="15">
        <f t="shared" si="1"/>
        <v>3758.9157197828536</v>
      </c>
      <c r="I8" s="18">
        <v>0</v>
      </c>
      <c r="J8" s="15">
        <f t="shared" si="2"/>
        <v>0</v>
      </c>
    </row>
    <row r="9" spans="2:10" x14ac:dyDescent="0.4">
      <c r="B9" s="13">
        <v>5</v>
      </c>
      <c r="C9" s="14" t="s">
        <v>14</v>
      </c>
      <c r="D9" s="15">
        <v>19872</v>
      </c>
      <c r="E9" s="16">
        <v>403614123</v>
      </c>
      <c r="F9" s="17">
        <f t="shared" si="0"/>
        <v>20310.694595410627</v>
      </c>
      <c r="G9" s="18">
        <v>70233634</v>
      </c>
      <c r="H9" s="15">
        <f t="shared" si="1"/>
        <v>3534.3012278582933</v>
      </c>
      <c r="I9" s="18">
        <v>0</v>
      </c>
      <c r="J9" s="15">
        <f t="shared" si="2"/>
        <v>0</v>
      </c>
    </row>
    <row r="10" spans="2:10" x14ac:dyDescent="0.4">
      <c r="B10" s="13">
        <v>6</v>
      </c>
      <c r="C10" s="14" t="s">
        <v>15</v>
      </c>
      <c r="D10" s="15">
        <v>65287</v>
      </c>
      <c r="E10" s="16">
        <v>979178634</v>
      </c>
      <c r="F10" s="17">
        <f t="shared" si="0"/>
        <v>14998.064453872899</v>
      </c>
      <c r="G10" s="18">
        <v>78788935</v>
      </c>
      <c r="H10" s="15">
        <f t="shared" si="1"/>
        <v>1206.8089359290518</v>
      </c>
      <c r="I10" s="18">
        <v>0</v>
      </c>
      <c r="J10" s="15">
        <f t="shared" si="2"/>
        <v>0</v>
      </c>
    </row>
    <row r="11" spans="2:10" x14ac:dyDescent="0.4">
      <c r="B11" s="13">
        <v>7</v>
      </c>
      <c r="C11" s="14" t="s">
        <v>16</v>
      </c>
      <c r="D11" s="15">
        <v>15094</v>
      </c>
      <c r="E11" s="16">
        <v>88483665</v>
      </c>
      <c r="F11" s="17">
        <f t="shared" si="0"/>
        <v>5862.174705180867</v>
      </c>
      <c r="G11" s="18">
        <v>10428000</v>
      </c>
      <c r="H11" s="15">
        <f t="shared" si="1"/>
        <v>690.87054458725322</v>
      </c>
      <c r="I11" s="18">
        <v>161101490</v>
      </c>
      <c r="J11" s="15">
        <f t="shared" si="2"/>
        <v>10673.213859811845</v>
      </c>
    </row>
    <row r="12" spans="2:10" x14ac:dyDescent="0.4">
      <c r="B12" s="13">
        <v>8</v>
      </c>
      <c r="C12" s="14" t="s">
        <v>17</v>
      </c>
      <c r="D12" s="15">
        <v>68879</v>
      </c>
      <c r="E12" s="16">
        <v>808681799</v>
      </c>
      <c r="F12" s="17">
        <f t="shared" si="0"/>
        <v>11740.614686624371</v>
      </c>
      <c r="G12" s="18">
        <v>51417484</v>
      </c>
      <c r="H12" s="15">
        <f t="shared" si="1"/>
        <v>746.48998969206866</v>
      </c>
      <c r="I12" s="18">
        <v>0</v>
      </c>
      <c r="J12" s="15">
        <f t="shared" si="2"/>
        <v>0</v>
      </c>
    </row>
    <row r="13" spans="2:10" x14ac:dyDescent="0.4">
      <c r="B13" s="13">
        <v>9</v>
      </c>
      <c r="C13" s="14" t="s">
        <v>18</v>
      </c>
      <c r="D13" s="15">
        <v>17242</v>
      </c>
      <c r="E13" s="16">
        <v>485502086</v>
      </c>
      <c r="F13" s="17">
        <f t="shared" si="0"/>
        <v>28158.107296137339</v>
      </c>
      <c r="G13" s="18">
        <v>10573374</v>
      </c>
      <c r="H13" s="15">
        <f t="shared" si="1"/>
        <v>613.23361558983879</v>
      </c>
      <c r="I13" s="18">
        <v>400000000</v>
      </c>
      <c r="J13" s="15">
        <f t="shared" si="2"/>
        <v>23199.164830066118</v>
      </c>
    </row>
    <row r="14" spans="2:10" x14ac:dyDescent="0.4">
      <c r="B14" s="13">
        <v>10</v>
      </c>
      <c r="C14" s="14" t="s">
        <v>19</v>
      </c>
      <c r="D14" s="15">
        <v>30062</v>
      </c>
      <c r="E14" s="16">
        <v>635044012</v>
      </c>
      <c r="F14" s="17">
        <f t="shared" si="0"/>
        <v>21124.47648193733</v>
      </c>
      <c r="G14" s="18">
        <v>18479000</v>
      </c>
      <c r="H14" s="15">
        <f t="shared" si="1"/>
        <v>614.69629432506156</v>
      </c>
      <c r="I14" s="18">
        <v>1852975564</v>
      </c>
      <c r="J14" s="15">
        <f t="shared" si="2"/>
        <v>61638.46597032799</v>
      </c>
    </row>
    <row r="15" spans="2:10" x14ac:dyDescent="0.4">
      <c r="B15" s="13">
        <v>11</v>
      </c>
      <c r="C15" s="14" t="s">
        <v>20</v>
      </c>
      <c r="D15" s="15">
        <v>79698</v>
      </c>
      <c r="E15" s="16">
        <v>753828012</v>
      </c>
      <c r="F15" s="17">
        <f t="shared" si="0"/>
        <v>9458.5561996536926</v>
      </c>
      <c r="G15" s="18">
        <v>44827876</v>
      </c>
      <c r="H15" s="15">
        <f t="shared" si="1"/>
        <v>562.47178097317374</v>
      </c>
      <c r="I15" s="18">
        <v>727733539</v>
      </c>
      <c r="J15" s="15">
        <f t="shared" si="2"/>
        <v>9131.1392883133831</v>
      </c>
    </row>
    <row r="16" spans="2:10" x14ac:dyDescent="0.4">
      <c r="B16" s="13">
        <v>12</v>
      </c>
      <c r="C16" s="14" t="s">
        <v>21</v>
      </c>
      <c r="D16" s="15">
        <v>51416</v>
      </c>
      <c r="E16" s="16">
        <v>1050560444</v>
      </c>
      <c r="F16" s="17">
        <f t="shared" si="0"/>
        <v>20432.558814376847</v>
      </c>
      <c r="G16" s="18">
        <v>22777953</v>
      </c>
      <c r="H16" s="15">
        <f t="shared" si="1"/>
        <v>443.01293371713086</v>
      </c>
      <c r="I16" s="18">
        <v>0</v>
      </c>
      <c r="J16" s="15">
        <f t="shared" si="2"/>
        <v>0</v>
      </c>
    </row>
    <row r="17" spans="2:10" x14ac:dyDescent="0.4">
      <c r="B17" s="13">
        <v>13</v>
      </c>
      <c r="C17" s="14" t="s">
        <v>22</v>
      </c>
      <c r="D17" s="15">
        <v>57693</v>
      </c>
      <c r="E17" s="16">
        <v>1076999229</v>
      </c>
      <c r="F17" s="17">
        <f t="shared" si="0"/>
        <v>18667.762622848524</v>
      </c>
      <c r="G17" s="18">
        <v>501098000</v>
      </c>
      <c r="H17" s="15">
        <f t="shared" si="1"/>
        <v>8685.5944395333918</v>
      </c>
      <c r="I17" s="18">
        <v>615508705</v>
      </c>
      <c r="J17" s="15">
        <f t="shared" si="2"/>
        <v>10668.689529058985</v>
      </c>
    </row>
    <row r="18" spans="2:10" x14ac:dyDescent="0.4">
      <c r="B18" s="13">
        <v>14</v>
      </c>
      <c r="C18" s="14" t="s">
        <v>23</v>
      </c>
      <c r="D18" s="15">
        <v>20533</v>
      </c>
      <c r="E18" s="16">
        <v>678078177</v>
      </c>
      <c r="F18" s="17">
        <f t="shared" si="0"/>
        <v>33023.823941947107</v>
      </c>
      <c r="G18" s="18">
        <v>11038532</v>
      </c>
      <c r="H18" s="15">
        <f t="shared" si="1"/>
        <v>537.59957142161397</v>
      </c>
      <c r="I18" s="18">
        <v>200395167</v>
      </c>
      <c r="J18" s="15">
        <f t="shared" si="2"/>
        <v>9759.6633224565339</v>
      </c>
    </row>
    <row r="19" spans="2:10" x14ac:dyDescent="0.4">
      <c r="B19" s="13">
        <v>15</v>
      </c>
      <c r="C19" s="14" t="s">
        <v>24</v>
      </c>
      <c r="D19" s="15">
        <v>23897</v>
      </c>
      <c r="E19" s="16">
        <v>301694658</v>
      </c>
      <c r="F19" s="17">
        <f t="shared" si="0"/>
        <v>12624.792149642215</v>
      </c>
      <c r="G19" s="18">
        <v>6487000</v>
      </c>
      <c r="H19" s="15">
        <f t="shared" si="1"/>
        <v>271.4566682010294</v>
      </c>
      <c r="I19" s="18">
        <v>0</v>
      </c>
      <c r="J19" s="15">
        <f t="shared" si="2"/>
        <v>0</v>
      </c>
    </row>
    <row r="20" spans="2:10" x14ac:dyDescent="0.4">
      <c r="B20" s="13">
        <v>16</v>
      </c>
      <c r="C20" s="14" t="s">
        <v>25</v>
      </c>
      <c r="D20" s="15">
        <v>51476</v>
      </c>
      <c r="E20" s="16">
        <v>614099155</v>
      </c>
      <c r="F20" s="17">
        <f t="shared" si="0"/>
        <v>11929.814962312534</v>
      </c>
      <c r="G20" s="18">
        <v>69606088</v>
      </c>
      <c r="H20" s="15">
        <f t="shared" si="1"/>
        <v>1352.2046779081513</v>
      </c>
      <c r="I20" s="18">
        <v>699663650</v>
      </c>
      <c r="J20" s="15">
        <f t="shared" si="2"/>
        <v>13592.036094490637</v>
      </c>
    </row>
    <row r="21" spans="2:10" x14ac:dyDescent="0.4">
      <c r="B21" s="13">
        <v>17</v>
      </c>
      <c r="C21" s="14" t="s">
        <v>26</v>
      </c>
      <c r="D21" s="15">
        <v>23707</v>
      </c>
      <c r="E21" s="16">
        <v>16204759</v>
      </c>
      <c r="F21" s="17">
        <f t="shared" si="0"/>
        <v>683.54321508415239</v>
      </c>
      <c r="G21" s="18">
        <v>14788388</v>
      </c>
      <c r="H21" s="15">
        <f t="shared" si="1"/>
        <v>623.79837178892308</v>
      </c>
      <c r="I21" s="18">
        <v>976682747</v>
      </c>
      <c r="J21" s="15">
        <f t="shared" si="2"/>
        <v>41198.074281857676</v>
      </c>
    </row>
    <row r="22" spans="2:10" x14ac:dyDescent="0.4">
      <c r="B22" s="13">
        <v>18</v>
      </c>
      <c r="C22" s="14" t="s">
        <v>27</v>
      </c>
      <c r="D22" s="15">
        <v>27394</v>
      </c>
      <c r="E22" s="16">
        <v>-1610004645</v>
      </c>
      <c r="F22" s="17">
        <f t="shared" si="0"/>
        <v>-58772.163429948167</v>
      </c>
      <c r="G22" s="18">
        <v>18623532</v>
      </c>
      <c r="H22" s="15">
        <f t="shared" si="1"/>
        <v>679.83981893845373</v>
      </c>
      <c r="I22" s="18">
        <v>0</v>
      </c>
      <c r="J22" s="15">
        <f t="shared" si="2"/>
        <v>0</v>
      </c>
    </row>
    <row r="23" spans="2:10" x14ac:dyDescent="0.4">
      <c r="B23" s="13">
        <v>19</v>
      </c>
      <c r="C23" s="14" t="s">
        <v>28</v>
      </c>
      <c r="D23" s="15">
        <v>26770</v>
      </c>
      <c r="E23" s="16">
        <v>777174005</v>
      </c>
      <c r="F23" s="17">
        <f t="shared" si="0"/>
        <v>29031.52801643631</v>
      </c>
      <c r="G23" s="18">
        <v>16367222</v>
      </c>
      <c r="H23" s="15">
        <f t="shared" si="1"/>
        <v>611.40164363093015</v>
      </c>
      <c r="I23" s="18">
        <v>0</v>
      </c>
      <c r="J23" s="15">
        <f t="shared" si="2"/>
        <v>0</v>
      </c>
    </row>
    <row r="24" spans="2:10" x14ac:dyDescent="0.4">
      <c r="B24" s="13">
        <v>20</v>
      </c>
      <c r="C24" s="14" t="s">
        <v>29</v>
      </c>
      <c r="D24" s="15">
        <v>38230</v>
      </c>
      <c r="E24" s="16">
        <v>279723539</v>
      </c>
      <c r="F24" s="17">
        <f t="shared" si="0"/>
        <v>7316.8595082396023</v>
      </c>
      <c r="G24" s="18">
        <v>36741948</v>
      </c>
      <c r="H24" s="15">
        <f t="shared" si="1"/>
        <v>961.07632749149877</v>
      </c>
      <c r="I24" s="18">
        <v>1327594532</v>
      </c>
      <c r="J24" s="15">
        <f t="shared" si="2"/>
        <v>34726.511430813494</v>
      </c>
    </row>
    <row r="25" spans="2:10" x14ac:dyDescent="0.4">
      <c r="B25" s="13">
        <v>21</v>
      </c>
      <c r="C25" s="14" t="s">
        <v>30</v>
      </c>
      <c r="D25" s="15">
        <v>26918</v>
      </c>
      <c r="E25" s="16">
        <v>366209075</v>
      </c>
      <c r="F25" s="17">
        <f t="shared" si="0"/>
        <v>13604.616799167843</v>
      </c>
      <c r="G25" s="18">
        <v>56765478</v>
      </c>
      <c r="H25" s="15">
        <f t="shared" si="1"/>
        <v>2108.8297050300912</v>
      </c>
      <c r="I25" s="18">
        <v>394833</v>
      </c>
      <c r="J25" s="15">
        <f t="shared" si="2"/>
        <v>14.66799167843079</v>
      </c>
    </row>
    <row r="26" spans="2:10" x14ac:dyDescent="0.4">
      <c r="B26" s="13">
        <v>22</v>
      </c>
      <c r="C26" s="14" t="s">
        <v>31</v>
      </c>
      <c r="D26" s="15">
        <v>14969</v>
      </c>
      <c r="E26" s="16">
        <v>151778975</v>
      </c>
      <c r="F26" s="17">
        <f t="shared" si="0"/>
        <v>10139.553410381455</v>
      </c>
      <c r="G26" s="18">
        <v>4859331</v>
      </c>
      <c r="H26" s="15">
        <f t="shared" si="1"/>
        <v>324.62629434163938</v>
      </c>
      <c r="I26" s="18">
        <v>147437671</v>
      </c>
      <c r="J26" s="15">
        <f t="shared" si="2"/>
        <v>9849.5337697909017</v>
      </c>
    </row>
    <row r="27" spans="2:10" x14ac:dyDescent="0.4">
      <c r="B27" s="13">
        <v>23</v>
      </c>
      <c r="C27" s="14" t="s">
        <v>32</v>
      </c>
      <c r="D27" s="15">
        <v>25077</v>
      </c>
      <c r="E27" s="16">
        <v>194794843</v>
      </c>
      <c r="F27" s="17">
        <f t="shared" si="0"/>
        <v>7767.8686844518879</v>
      </c>
      <c r="G27" s="18">
        <v>15187473</v>
      </c>
      <c r="H27" s="15">
        <f t="shared" si="1"/>
        <v>605.63356860868521</v>
      </c>
      <c r="I27" s="18">
        <v>957906359</v>
      </c>
      <c r="J27" s="15">
        <f t="shared" si="2"/>
        <v>38198.602663795507</v>
      </c>
    </row>
    <row r="28" spans="2:10" x14ac:dyDescent="0.4">
      <c r="B28" s="13">
        <v>24</v>
      </c>
      <c r="C28" s="14" t="s">
        <v>33</v>
      </c>
      <c r="D28" s="15">
        <v>28942</v>
      </c>
      <c r="E28" s="16">
        <v>9738668</v>
      </c>
      <c r="F28" s="17">
        <f t="shared" si="0"/>
        <v>336.48911616336119</v>
      </c>
      <c r="G28" s="18">
        <v>19263754</v>
      </c>
      <c r="H28" s="15">
        <f t="shared" si="1"/>
        <v>665.59857646327134</v>
      </c>
      <c r="I28" s="18">
        <v>0</v>
      </c>
      <c r="J28" s="15">
        <f t="shared" si="2"/>
        <v>0</v>
      </c>
    </row>
    <row r="29" spans="2:10" x14ac:dyDescent="0.4">
      <c r="B29" s="13">
        <v>25</v>
      </c>
      <c r="C29" s="14" t="s">
        <v>34</v>
      </c>
      <c r="D29" s="15">
        <v>17777</v>
      </c>
      <c r="E29" s="16">
        <v>62934047</v>
      </c>
      <c r="F29" s="17">
        <f t="shared" si="0"/>
        <v>3540.1950272824438</v>
      </c>
      <c r="G29" s="18">
        <v>13812396</v>
      </c>
      <c r="H29" s="15">
        <f t="shared" si="1"/>
        <v>776.98126793047197</v>
      </c>
      <c r="I29" s="18">
        <v>401984273</v>
      </c>
      <c r="J29" s="15">
        <f t="shared" si="2"/>
        <v>22612.604657703774</v>
      </c>
    </row>
    <row r="30" spans="2:10" x14ac:dyDescent="0.4">
      <c r="B30" s="13">
        <v>26</v>
      </c>
      <c r="C30" s="14" t="s">
        <v>35</v>
      </c>
      <c r="D30" s="15">
        <v>11848</v>
      </c>
      <c r="E30" s="16">
        <v>-48298210</v>
      </c>
      <c r="F30" s="17">
        <f t="shared" si="0"/>
        <v>-4076.4863268062122</v>
      </c>
      <c r="G30" s="18">
        <v>19457000</v>
      </c>
      <c r="H30" s="15">
        <f t="shared" si="1"/>
        <v>1642.2180958811614</v>
      </c>
      <c r="I30" s="18">
        <v>0</v>
      </c>
      <c r="J30" s="15">
        <f t="shared" si="2"/>
        <v>0</v>
      </c>
    </row>
    <row r="31" spans="2:10" x14ac:dyDescent="0.4">
      <c r="B31" s="13">
        <v>27</v>
      </c>
      <c r="C31" s="14" t="s">
        <v>36</v>
      </c>
      <c r="D31" s="15">
        <v>14150</v>
      </c>
      <c r="E31" s="16">
        <v>595631490</v>
      </c>
      <c r="F31" s="17">
        <f t="shared" si="0"/>
        <v>42094.098233215547</v>
      </c>
      <c r="G31" s="18">
        <v>31651000</v>
      </c>
      <c r="H31" s="15">
        <f t="shared" si="1"/>
        <v>2236.8197879858658</v>
      </c>
      <c r="I31" s="18">
        <v>7911316</v>
      </c>
      <c r="J31" s="15">
        <f t="shared" si="2"/>
        <v>559.10360424028272</v>
      </c>
    </row>
    <row r="32" spans="2:10" x14ac:dyDescent="0.4">
      <c r="B32" s="13">
        <v>28</v>
      </c>
      <c r="C32" s="14" t="s">
        <v>37</v>
      </c>
      <c r="D32" s="15">
        <v>105731</v>
      </c>
      <c r="E32" s="16">
        <v>1329778472</v>
      </c>
      <c r="F32" s="17">
        <f t="shared" si="0"/>
        <v>12576.997020741315</v>
      </c>
      <c r="G32" s="18">
        <v>455433167</v>
      </c>
      <c r="H32" s="15">
        <f t="shared" si="1"/>
        <v>4307.4705337129126</v>
      </c>
      <c r="I32" s="18">
        <v>2549864000</v>
      </c>
      <c r="J32" s="15">
        <f t="shared" si="2"/>
        <v>24116.522117448996</v>
      </c>
    </row>
    <row r="33" spans="2:10" x14ac:dyDescent="0.4">
      <c r="B33" s="13">
        <v>29</v>
      </c>
      <c r="C33" s="14" t="s">
        <v>38</v>
      </c>
      <c r="D33" s="15">
        <v>17291</v>
      </c>
      <c r="E33" s="16">
        <v>94909418</v>
      </c>
      <c r="F33" s="17">
        <f t="shared" si="0"/>
        <v>5488.94904863802</v>
      </c>
      <c r="G33" s="18">
        <v>35731726</v>
      </c>
      <c r="H33" s="15">
        <f t="shared" si="1"/>
        <v>2066.4927418888437</v>
      </c>
      <c r="I33" s="18">
        <v>0</v>
      </c>
      <c r="J33" s="15">
        <f t="shared" si="2"/>
        <v>0</v>
      </c>
    </row>
    <row r="34" spans="2:10" x14ac:dyDescent="0.4">
      <c r="B34" s="13">
        <v>30</v>
      </c>
      <c r="C34" s="14" t="s">
        <v>39</v>
      </c>
      <c r="D34" s="15">
        <v>11474</v>
      </c>
      <c r="E34" s="16">
        <v>97394788</v>
      </c>
      <c r="F34" s="17">
        <f t="shared" si="0"/>
        <v>8488.3029457904831</v>
      </c>
      <c r="G34" s="18">
        <v>5795688</v>
      </c>
      <c r="H34" s="15">
        <f t="shared" si="1"/>
        <v>505.11486839811749</v>
      </c>
      <c r="I34" s="18">
        <v>523140789</v>
      </c>
      <c r="J34" s="15">
        <f t="shared" si="2"/>
        <v>45593.584538957643</v>
      </c>
    </row>
    <row r="35" spans="2:10" x14ac:dyDescent="0.4">
      <c r="B35" s="13">
        <v>31</v>
      </c>
      <c r="C35" s="14" t="s">
        <v>40</v>
      </c>
      <c r="D35" s="15">
        <v>14315</v>
      </c>
      <c r="E35" s="16">
        <v>205814217</v>
      </c>
      <c r="F35" s="17">
        <f t="shared" si="0"/>
        <v>14377.521271393643</v>
      </c>
      <c r="G35" s="18">
        <v>15808752</v>
      </c>
      <c r="H35" s="15">
        <f t="shared" si="1"/>
        <v>1104.3487251135173</v>
      </c>
      <c r="I35" s="18">
        <v>646029626</v>
      </c>
      <c r="J35" s="15">
        <f t="shared" si="2"/>
        <v>45129.55822563744</v>
      </c>
    </row>
    <row r="36" spans="2:10" x14ac:dyDescent="0.4">
      <c r="B36" s="13">
        <v>32</v>
      </c>
      <c r="C36" s="14" t="s">
        <v>41</v>
      </c>
      <c r="D36" s="15">
        <v>5819</v>
      </c>
      <c r="E36" s="16">
        <v>44044748</v>
      </c>
      <c r="F36" s="17">
        <f t="shared" si="0"/>
        <v>7569.1266540642719</v>
      </c>
      <c r="G36" s="18">
        <v>4718054</v>
      </c>
      <c r="H36" s="15">
        <f t="shared" si="1"/>
        <v>810.80151228733462</v>
      </c>
      <c r="I36" s="18">
        <v>548983867</v>
      </c>
      <c r="J36" s="15">
        <f t="shared" si="2"/>
        <v>94343.335109125284</v>
      </c>
    </row>
    <row r="37" spans="2:10" x14ac:dyDescent="0.4">
      <c r="B37" s="13">
        <v>33</v>
      </c>
      <c r="C37" s="14" t="s">
        <v>42</v>
      </c>
      <c r="D37" s="15">
        <v>5048</v>
      </c>
      <c r="E37" s="16">
        <v>65463340</v>
      </c>
      <c r="F37" s="17">
        <f t="shared" si="0"/>
        <v>12968.173534072901</v>
      </c>
      <c r="G37" s="18">
        <v>1518621</v>
      </c>
      <c r="H37" s="15">
        <f t="shared" si="1"/>
        <v>300.83617274167989</v>
      </c>
      <c r="I37" s="18">
        <v>40000000</v>
      </c>
      <c r="J37" s="15">
        <f t="shared" si="2"/>
        <v>7923.9302694136295</v>
      </c>
    </row>
    <row r="38" spans="2:10" x14ac:dyDescent="0.4">
      <c r="B38" s="13">
        <v>34</v>
      </c>
      <c r="C38" s="14" t="s">
        <v>43</v>
      </c>
      <c r="D38" s="15">
        <v>3082</v>
      </c>
      <c r="E38" s="16">
        <v>151204731</v>
      </c>
      <c r="F38" s="17">
        <f t="shared" si="0"/>
        <v>49060.587605451008</v>
      </c>
      <c r="G38" s="18">
        <v>2226299</v>
      </c>
      <c r="H38" s="15">
        <f t="shared" si="1"/>
        <v>722.35528877352374</v>
      </c>
      <c r="I38" s="18">
        <v>204911244</v>
      </c>
      <c r="J38" s="15">
        <f t="shared" si="2"/>
        <v>66486.451654769626</v>
      </c>
    </row>
    <row r="39" spans="2:10" x14ac:dyDescent="0.4">
      <c r="B39" s="13">
        <v>35</v>
      </c>
      <c r="C39" s="14" t="s">
        <v>44</v>
      </c>
      <c r="D39" s="15">
        <v>3630</v>
      </c>
      <c r="E39" s="16">
        <v>22038623</v>
      </c>
      <c r="F39" s="17">
        <f t="shared" si="0"/>
        <v>6071.2460055096417</v>
      </c>
      <c r="G39" s="18">
        <v>3699000</v>
      </c>
      <c r="H39" s="15">
        <f t="shared" si="1"/>
        <v>1019.00826446281</v>
      </c>
      <c r="I39" s="18">
        <v>41141900</v>
      </c>
      <c r="J39" s="15">
        <f t="shared" si="2"/>
        <v>11333.856749311295</v>
      </c>
    </row>
    <row r="40" spans="2:10" x14ac:dyDescent="0.4">
      <c r="B40" s="13">
        <v>36</v>
      </c>
      <c r="C40" s="14" t="s">
        <v>45</v>
      </c>
      <c r="D40" s="15">
        <v>9479</v>
      </c>
      <c r="E40" s="16">
        <v>144310405</v>
      </c>
      <c r="F40" s="17">
        <f t="shared" si="0"/>
        <v>15224.222491824032</v>
      </c>
      <c r="G40" s="18">
        <v>9648329</v>
      </c>
      <c r="H40" s="15">
        <f t="shared" si="1"/>
        <v>1017.8635932060344</v>
      </c>
      <c r="I40" s="18">
        <v>59965541</v>
      </c>
      <c r="J40" s="15">
        <f t="shared" si="2"/>
        <v>6326.1463234518405</v>
      </c>
    </row>
    <row r="41" spans="2:10" x14ac:dyDescent="0.4">
      <c r="B41" s="13">
        <v>37</v>
      </c>
      <c r="C41" s="14" t="s">
        <v>46</v>
      </c>
      <c r="D41" s="15">
        <v>1556</v>
      </c>
      <c r="E41" s="16">
        <v>7477040</v>
      </c>
      <c r="F41" s="17">
        <f t="shared" si="0"/>
        <v>4805.2956298200515</v>
      </c>
      <c r="G41" s="18">
        <v>747688</v>
      </c>
      <c r="H41" s="15">
        <f t="shared" si="1"/>
        <v>480.51928020565555</v>
      </c>
      <c r="I41" s="18">
        <v>110929511</v>
      </c>
      <c r="J41" s="15">
        <f t="shared" si="2"/>
        <v>71291.45951156813</v>
      </c>
    </row>
    <row r="42" spans="2:10" x14ac:dyDescent="0.4">
      <c r="B42" s="13">
        <v>38</v>
      </c>
      <c r="C42" s="14" t="s">
        <v>47</v>
      </c>
      <c r="D42" s="15">
        <v>12454</v>
      </c>
      <c r="E42" s="16">
        <v>39175659</v>
      </c>
      <c r="F42" s="17">
        <f t="shared" si="0"/>
        <v>3145.6286333708044</v>
      </c>
      <c r="G42" s="18">
        <v>6712208</v>
      </c>
      <c r="H42" s="15">
        <f t="shared" si="1"/>
        <v>538.96001284727799</v>
      </c>
      <c r="I42" s="18">
        <v>576320514</v>
      </c>
      <c r="J42" s="15">
        <f t="shared" si="2"/>
        <v>46275.93656656496</v>
      </c>
    </row>
    <row r="43" spans="2:10" x14ac:dyDescent="0.4">
      <c r="B43" s="13">
        <v>39</v>
      </c>
      <c r="C43" s="14" t="s">
        <v>48</v>
      </c>
      <c r="D43" s="15">
        <v>3971</v>
      </c>
      <c r="E43" s="16">
        <v>0</v>
      </c>
      <c r="F43" s="17">
        <f t="shared" si="0"/>
        <v>0</v>
      </c>
      <c r="G43" s="18">
        <v>2374083</v>
      </c>
      <c r="H43" s="15">
        <f t="shared" si="1"/>
        <v>597.85520020146055</v>
      </c>
      <c r="I43" s="18">
        <v>120574130</v>
      </c>
      <c r="J43" s="15">
        <f t="shared" si="2"/>
        <v>30363.669100982119</v>
      </c>
    </row>
    <row r="44" spans="2:10" x14ac:dyDescent="0.4">
      <c r="B44" s="13">
        <v>40</v>
      </c>
      <c r="C44" s="14" t="s">
        <v>49</v>
      </c>
      <c r="D44" s="15">
        <v>2968</v>
      </c>
      <c r="E44" s="16">
        <v>14088692</v>
      </c>
      <c r="F44" s="17">
        <f t="shared" si="0"/>
        <v>4746.8638814016176</v>
      </c>
      <c r="G44" s="18">
        <v>5543490</v>
      </c>
      <c r="H44" s="15">
        <f t="shared" si="1"/>
        <v>1867.7526954177897</v>
      </c>
      <c r="I44" s="18">
        <v>89817505</v>
      </c>
      <c r="J44" s="15">
        <f t="shared" si="2"/>
        <v>30261.962601078169</v>
      </c>
    </row>
    <row r="45" spans="2:10" x14ac:dyDescent="0.4">
      <c r="B45" s="13">
        <v>41</v>
      </c>
      <c r="C45" s="14" t="s">
        <v>50</v>
      </c>
      <c r="D45" s="15">
        <v>3599</v>
      </c>
      <c r="E45" s="16">
        <v>61448083</v>
      </c>
      <c r="F45" s="17">
        <f t="shared" si="0"/>
        <v>17073.654626285079</v>
      </c>
      <c r="G45" s="18">
        <v>1863417</v>
      </c>
      <c r="H45" s="15">
        <f t="shared" si="1"/>
        <v>517.75965545984991</v>
      </c>
      <c r="I45" s="18">
        <v>78443689</v>
      </c>
      <c r="J45" s="15">
        <f t="shared" si="2"/>
        <v>21795.968046679634</v>
      </c>
    </row>
    <row r="46" spans="2:10" x14ac:dyDescent="0.4">
      <c r="B46" s="13">
        <v>42</v>
      </c>
      <c r="C46" s="14" t="s">
        <v>51</v>
      </c>
      <c r="D46" s="15">
        <v>1550</v>
      </c>
      <c r="E46" s="16">
        <v>2790715</v>
      </c>
      <c r="F46" s="17">
        <f t="shared" si="0"/>
        <v>1800.4612903225807</v>
      </c>
      <c r="G46" s="18">
        <v>671233</v>
      </c>
      <c r="H46" s="15">
        <f t="shared" si="1"/>
        <v>433.05354838709678</v>
      </c>
      <c r="I46" s="18">
        <v>113055774</v>
      </c>
      <c r="J46" s="15">
        <f t="shared" si="2"/>
        <v>72939.209032258063</v>
      </c>
    </row>
    <row r="47" spans="2:10" ht="19.5" thickBot="1" x14ac:dyDescent="0.45">
      <c r="B47" s="13">
        <v>43</v>
      </c>
      <c r="C47" s="19" t="s">
        <v>52</v>
      </c>
      <c r="D47" s="20">
        <v>11731</v>
      </c>
      <c r="E47" s="21">
        <v>336286645</v>
      </c>
      <c r="F47" s="17">
        <f t="shared" si="0"/>
        <v>28666.494331259059</v>
      </c>
      <c r="G47" s="22">
        <v>9939755</v>
      </c>
      <c r="H47" s="20">
        <f t="shared" si="1"/>
        <v>847.30670872048415</v>
      </c>
      <c r="I47" s="22">
        <v>322911034</v>
      </c>
      <c r="J47" s="20">
        <f t="shared" si="2"/>
        <v>27526.300741624756</v>
      </c>
    </row>
    <row r="48" spans="2:10" ht="19.5" thickBot="1" x14ac:dyDescent="0.45">
      <c r="B48" s="23"/>
      <c r="C48" s="24" t="s">
        <v>53</v>
      </c>
      <c r="D48" s="25">
        <f>SUM(D5:D47)</f>
        <v>1871428</v>
      </c>
      <c r="E48" s="26">
        <f t="shared" ref="E48" si="3">SUM(E5:E47)</f>
        <v>17065492103</v>
      </c>
      <c r="F48" s="27">
        <f t="shared" si="0"/>
        <v>9118.9680302955821</v>
      </c>
      <c r="G48" s="28">
        <f t="shared" ref="G48" si="4">SUM(G5:G47)</f>
        <v>5220795844</v>
      </c>
      <c r="H48" s="25">
        <f t="shared" si="1"/>
        <v>2789.7390890806378</v>
      </c>
      <c r="I48" s="28">
        <f t="shared" ref="I48" si="5">SUM(I5:I47)</f>
        <v>24237916043</v>
      </c>
      <c r="J48" s="25">
        <f t="shared" si="2"/>
        <v>12951.562145591495</v>
      </c>
    </row>
  </sheetData>
  <mergeCells count="6">
    <mergeCell ref="I3:J3"/>
    <mergeCell ref="B3:B4"/>
    <mergeCell ref="C3:C4"/>
    <mergeCell ref="D3:D4"/>
    <mergeCell ref="E3:F3"/>
    <mergeCell ref="G3:H3"/>
  </mergeCells>
  <phoneticPr fontId="2"/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シート2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yuu</dc:creator>
  <cp:lastModifiedBy>yuu</cp:lastModifiedBy>
  <dcterms:created xsi:type="dcterms:W3CDTF">2023-07-07T05:24:43Z</dcterms:created>
  <dcterms:modified xsi:type="dcterms:W3CDTF">2023-07-07T05:27:45Z</dcterms:modified>
</cp:coreProperties>
</file>