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fict\Desktop\"/>
    </mc:Choice>
  </mc:AlternateContent>
  <xr:revisionPtr revIDLastSave="0" documentId="13_ncr:1_{FF68A9FD-BA8C-4C7B-A267-8D3FDBBB7853}" xr6:coauthVersionLast="47" xr6:coauthVersionMax="47" xr10:uidLastSave="{00000000-0000-0000-0000-000000000000}"/>
  <bookViews>
    <workbookView xWindow="33600" yWindow="4185" windowWidth="21600" windowHeight="11295" xr2:uid="{3EC86225-9622-414A-80BA-8CD514C57490}"/>
  </bookViews>
  <sheets>
    <sheet name="シート7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8" i="2" l="1"/>
  <c r="J48" i="2" s="1"/>
  <c r="G48" i="2"/>
  <c r="H48" i="2" s="1"/>
  <c r="E48" i="2"/>
  <c r="F48" i="2" s="1"/>
  <c r="D48" i="2"/>
  <c r="J47" i="2"/>
  <c r="H47" i="2"/>
  <c r="F47" i="2"/>
  <c r="J46" i="2"/>
  <c r="H46" i="2"/>
  <c r="F46" i="2"/>
  <c r="J45" i="2"/>
  <c r="H45" i="2"/>
  <c r="F45" i="2"/>
  <c r="J44" i="2"/>
  <c r="H44" i="2"/>
  <c r="F44" i="2"/>
  <c r="J43" i="2"/>
  <c r="H43" i="2"/>
  <c r="F43" i="2"/>
  <c r="J42" i="2"/>
  <c r="H42" i="2"/>
  <c r="F42" i="2"/>
  <c r="J41" i="2"/>
  <c r="H41" i="2"/>
  <c r="F41" i="2"/>
  <c r="J40" i="2"/>
  <c r="H40" i="2"/>
  <c r="F40" i="2"/>
  <c r="J39" i="2"/>
  <c r="H39" i="2"/>
  <c r="F39" i="2"/>
  <c r="J38" i="2"/>
  <c r="H38" i="2"/>
  <c r="F38" i="2"/>
  <c r="J37" i="2"/>
  <c r="H37" i="2"/>
  <c r="F37" i="2"/>
  <c r="J36" i="2"/>
  <c r="H36" i="2"/>
  <c r="F36" i="2"/>
  <c r="J35" i="2"/>
  <c r="H35" i="2"/>
  <c r="F35" i="2"/>
  <c r="J34" i="2"/>
  <c r="H34" i="2"/>
  <c r="F34" i="2"/>
  <c r="J33" i="2"/>
  <c r="H33" i="2"/>
  <c r="F33" i="2"/>
  <c r="J32" i="2"/>
  <c r="H32" i="2"/>
  <c r="F32" i="2"/>
  <c r="J31" i="2"/>
  <c r="H31" i="2"/>
  <c r="F31" i="2"/>
  <c r="J30" i="2"/>
  <c r="H30" i="2"/>
  <c r="F30" i="2"/>
  <c r="J29" i="2"/>
  <c r="H29" i="2"/>
  <c r="F29" i="2"/>
  <c r="J28" i="2"/>
  <c r="H28" i="2"/>
  <c r="F28" i="2"/>
  <c r="J27" i="2"/>
  <c r="H27" i="2"/>
  <c r="F27" i="2"/>
  <c r="J26" i="2"/>
  <c r="H26" i="2"/>
  <c r="F26" i="2"/>
  <c r="J25" i="2"/>
  <c r="H25" i="2"/>
  <c r="F25" i="2"/>
  <c r="J24" i="2"/>
  <c r="H24" i="2"/>
  <c r="F24" i="2"/>
  <c r="J23" i="2"/>
  <c r="H23" i="2"/>
  <c r="F23" i="2"/>
  <c r="J22" i="2"/>
  <c r="H22" i="2"/>
  <c r="F22" i="2"/>
  <c r="J21" i="2"/>
  <c r="H21" i="2"/>
  <c r="F21" i="2"/>
  <c r="J20" i="2"/>
  <c r="H20" i="2"/>
  <c r="F20" i="2"/>
  <c r="J19" i="2"/>
  <c r="H19" i="2"/>
  <c r="F19" i="2"/>
  <c r="J18" i="2"/>
  <c r="H18" i="2"/>
  <c r="F18" i="2"/>
  <c r="J17" i="2"/>
  <c r="H17" i="2"/>
  <c r="F17" i="2"/>
  <c r="J16" i="2"/>
  <c r="H16" i="2"/>
  <c r="F16" i="2"/>
  <c r="J15" i="2"/>
  <c r="H15" i="2"/>
  <c r="F15" i="2"/>
  <c r="J14" i="2"/>
  <c r="H14" i="2"/>
  <c r="F14" i="2"/>
  <c r="J13" i="2"/>
  <c r="H13" i="2"/>
  <c r="F13" i="2"/>
  <c r="J12" i="2"/>
  <c r="H12" i="2"/>
  <c r="F12" i="2"/>
  <c r="J11" i="2"/>
  <c r="H11" i="2"/>
  <c r="F11" i="2"/>
  <c r="J10" i="2"/>
  <c r="H10" i="2"/>
  <c r="F10" i="2"/>
  <c r="J9" i="2"/>
  <c r="H9" i="2"/>
  <c r="F9" i="2"/>
  <c r="J8" i="2"/>
  <c r="H8" i="2"/>
  <c r="F8" i="2"/>
  <c r="J7" i="2"/>
  <c r="H7" i="2"/>
  <c r="F7" i="2"/>
  <c r="J6" i="2"/>
  <c r="H6" i="2"/>
  <c r="F6" i="2"/>
  <c r="J5" i="2"/>
  <c r="H5" i="2"/>
  <c r="F5" i="2"/>
</calcChain>
</file>

<file path=xl/sharedStrings.xml><?xml version="1.0" encoding="utf-8"?>
<sst xmlns="http://schemas.openxmlformats.org/spreadsheetml/2006/main" count="57" uniqueCount="54">
  <si>
    <t>国保会計資料⑦2008年度(平成20年度)大阪府内市町村国保会計決算</t>
    <rPh sb="0" eb="6">
      <t>コクホカイケイシリョウ</t>
    </rPh>
    <rPh sb="11" eb="13">
      <t>ネンド</t>
    </rPh>
    <rPh sb="14" eb="16">
      <t>ヘイセイ</t>
    </rPh>
    <rPh sb="18" eb="20">
      <t>ネンド</t>
    </rPh>
    <rPh sb="21" eb="24">
      <t>オオサカフ</t>
    </rPh>
    <rPh sb="24" eb="25">
      <t>ナイ</t>
    </rPh>
    <rPh sb="25" eb="28">
      <t>シチョウソン</t>
    </rPh>
    <rPh sb="28" eb="30">
      <t>コクホ</t>
    </rPh>
    <rPh sb="30" eb="32">
      <t>カイケイ</t>
    </rPh>
    <rPh sb="32" eb="34">
      <t>ケッサン</t>
    </rPh>
    <phoneticPr fontId="2"/>
  </si>
  <si>
    <t>全国国民健康保険事業年報より大阪社保協作成</t>
    <rPh sb="0" eb="2">
      <t>ゼンコク</t>
    </rPh>
    <rPh sb="2" eb="4">
      <t>コクミン</t>
    </rPh>
    <rPh sb="4" eb="6">
      <t>ケンコウ</t>
    </rPh>
    <rPh sb="6" eb="8">
      <t>ホケン</t>
    </rPh>
    <rPh sb="8" eb="12">
      <t>ジギョウネンポウ</t>
    </rPh>
    <rPh sb="14" eb="19">
      <t>オ</t>
    </rPh>
    <rPh sb="19" eb="21">
      <t>サクセイ</t>
    </rPh>
    <phoneticPr fontId="2"/>
  </si>
  <si>
    <t>保険者名</t>
    <rPh sb="0" eb="3">
      <t>ホケンシャ</t>
    </rPh>
    <rPh sb="3" eb="4">
      <t>ナ</t>
    </rPh>
    <phoneticPr fontId="2"/>
  </si>
  <si>
    <t>加入者数</t>
    <rPh sb="0" eb="3">
      <t>カニュウシャ</t>
    </rPh>
    <rPh sb="3" eb="4">
      <t>スウ</t>
    </rPh>
    <phoneticPr fontId="2"/>
  </si>
  <si>
    <t>収支</t>
    <rPh sb="0" eb="2">
      <t>シュウシ</t>
    </rPh>
    <phoneticPr fontId="2"/>
  </si>
  <si>
    <t>一般会計法定外繰入</t>
    <rPh sb="0" eb="4">
      <t>イッパンカイケイ</t>
    </rPh>
    <rPh sb="4" eb="7">
      <t>ホウテイガイ</t>
    </rPh>
    <rPh sb="7" eb="8">
      <t>ク</t>
    </rPh>
    <rPh sb="8" eb="9">
      <t>イ</t>
    </rPh>
    <phoneticPr fontId="2"/>
  </si>
  <si>
    <t>基金残高</t>
    <rPh sb="0" eb="4">
      <t>キキンザンダカ</t>
    </rPh>
    <phoneticPr fontId="2"/>
  </si>
  <si>
    <t>金額</t>
    <rPh sb="0" eb="2">
      <t>キンガク</t>
    </rPh>
    <phoneticPr fontId="2"/>
  </si>
  <si>
    <t>一人当</t>
    <rPh sb="0" eb="3">
      <t>ヒトリア</t>
    </rPh>
    <phoneticPr fontId="2"/>
  </si>
  <si>
    <t>金額　</t>
    <rPh sb="0" eb="2">
      <t>キンガク</t>
    </rPh>
    <phoneticPr fontId="2"/>
  </si>
  <si>
    <t>大阪市</t>
  </si>
  <si>
    <t>堺市</t>
  </si>
  <si>
    <t>岸和田市</t>
  </si>
  <si>
    <t>豊中市</t>
  </si>
  <si>
    <t>池田市</t>
  </si>
  <si>
    <t>吹田市</t>
  </si>
  <si>
    <t>泉大津市</t>
  </si>
  <si>
    <t>高槻市</t>
  </si>
  <si>
    <t>貝塚市</t>
  </si>
  <si>
    <t>守口市</t>
  </si>
  <si>
    <t>枚方市</t>
  </si>
  <si>
    <t>茨木市</t>
  </si>
  <si>
    <t>八尾市</t>
  </si>
  <si>
    <t>泉佐野市</t>
  </si>
  <si>
    <t>富田林市</t>
  </si>
  <si>
    <t>寝屋川市</t>
  </si>
  <si>
    <t>河内長野市</t>
  </si>
  <si>
    <t>松原市</t>
  </si>
  <si>
    <t>大東市</t>
  </si>
  <si>
    <t>和泉市</t>
  </si>
  <si>
    <t>箕面市</t>
  </si>
  <si>
    <t>柏原市</t>
  </si>
  <si>
    <t>羽曳野市</t>
  </si>
  <si>
    <t>門真市</t>
  </si>
  <si>
    <t>摂津市</t>
  </si>
  <si>
    <t>高石市</t>
  </si>
  <si>
    <t>藤井寺市</t>
  </si>
  <si>
    <t>東大阪市</t>
  </si>
  <si>
    <t>泉南市</t>
  </si>
  <si>
    <t>四條畷市</t>
  </si>
  <si>
    <t>交野市</t>
  </si>
  <si>
    <t>島本町</t>
  </si>
  <si>
    <t>豊能町</t>
  </si>
  <si>
    <t>能勢町</t>
  </si>
  <si>
    <t>忠岡町</t>
  </si>
  <si>
    <t>熊取町</t>
  </si>
  <si>
    <t>田尻町</t>
  </si>
  <si>
    <t>阪南市</t>
  </si>
  <si>
    <t>岬町</t>
  </si>
  <si>
    <t>太子町</t>
  </si>
  <si>
    <t>河南町</t>
  </si>
  <si>
    <t>千早赤阪村</t>
  </si>
  <si>
    <t>大阪狭山市</t>
  </si>
  <si>
    <t>大阪府合計</t>
    <rPh sb="0" eb="3">
      <t>オオサカフ</t>
    </rPh>
    <rPh sb="3" eb="5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</si>
</sst>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BIZ UDPゴシック"/>
      <family val="3"/>
      <charset val="128"/>
    </font>
    <font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38" fontId="0" fillId="2" borderId="6" xfId="1" applyFont="1" applyFill="1" applyBorder="1" applyAlignment="1">
      <alignment horizontal="center" vertical="center"/>
    </xf>
    <xf numFmtId="38" fontId="0" fillId="2" borderId="10" xfId="1" applyFont="1" applyFill="1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38" fontId="0" fillId="0" borderId="13" xfId="1" applyFont="1" applyBorder="1">
      <alignment vertical="center"/>
    </xf>
    <xf numFmtId="38" fontId="0" fillId="0" borderId="14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1" xfId="1" applyFont="1" applyBorder="1">
      <alignment vertical="center"/>
    </xf>
    <xf numFmtId="38" fontId="0" fillId="0" borderId="15" xfId="1" applyFont="1" applyBorder="1">
      <alignment vertical="center"/>
    </xf>
    <xf numFmtId="0" fontId="0" fillId="0" borderId="16" xfId="0" applyBorder="1">
      <alignment vertical="center"/>
    </xf>
    <xf numFmtId="0" fontId="0" fillId="0" borderId="17" xfId="0" applyBorder="1">
      <alignment vertical="center"/>
    </xf>
    <xf numFmtId="38" fontId="0" fillId="0" borderId="18" xfId="1" applyFont="1" applyBorder="1">
      <alignment vertical="center"/>
    </xf>
    <xf numFmtId="38" fontId="0" fillId="0" borderId="19" xfId="1" applyFont="1" applyBorder="1">
      <alignment vertical="center"/>
    </xf>
    <xf numFmtId="38" fontId="0" fillId="0" borderId="17" xfId="1" applyFont="1" applyBorder="1">
      <alignment vertical="center"/>
    </xf>
    <xf numFmtId="38" fontId="0" fillId="0" borderId="16" xfId="1" applyFont="1" applyBorder="1">
      <alignment vertical="center"/>
    </xf>
    <xf numFmtId="38" fontId="0" fillId="0" borderId="20" xfId="1" applyFont="1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38" fontId="0" fillId="0" borderId="23" xfId="1" applyFont="1" applyBorder="1">
      <alignment vertical="center"/>
    </xf>
    <xf numFmtId="38" fontId="0" fillId="0" borderId="24" xfId="1" applyFont="1" applyBorder="1">
      <alignment vertical="center"/>
    </xf>
    <xf numFmtId="38" fontId="0" fillId="0" borderId="22" xfId="1" applyFont="1" applyBorder="1">
      <alignment vertical="center"/>
    </xf>
    <xf numFmtId="38" fontId="0" fillId="0" borderId="21" xfId="1" applyFont="1" applyBorder="1">
      <alignment vertical="center"/>
    </xf>
    <xf numFmtId="38" fontId="0" fillId="0" borderId="25" xfId="1" applyFont="1" applyBorder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>
      <alignment vertical="center"/>
    </xf>
    <xf numFmtId="38" fontId="6" fillId="0" borderId="28" xfId="1" applyFont="1" applyBorder="1">
      <alignment vertical="center"/>
    </xf>
    <xf numFmtId="38" fontId="6" fillId="0" borderId="29" xfId="1" applyFont="1" applyBorder="1">
      <alignment vertical="center"/>
    </xf>
    <xf numFmtId="38" fontId="6" fillId="0" borderId="27" xfId="1" applyFont="1" applyBorder="1">
      <alignment vertical="center"/>
    </xf>
    <xf numFmtId="38" fontId="6" fillId="0" borderId="26" xfId="1" applyFont="1" applyBorder="1">
      <alignment vertical="center"/>
    </xf>
    <xf numFmtId="38" fontId="6" fillId="0" borderId="30" xfId="1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38" fontId="0" fillId="2" borderId="1" xfId="1" applyFont="1" applyFill="1" applyBorder="1" applyAlignment="1">
      <alignment horizontal="center" vertical="center"/>
    </xf>
    <xf numFmtId="38" fontId="0" fillId="2" borderId="5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B5A8E-90CE-4181-9F73-E2C3CEEE7BD2}">
  <sheetPr codeName="Sheet7">
    <pageSetUpPr fitToPage="1"/>
  </sheetPr>
  <dimension ref="B1:J48"/>
  <sheetViews>
    <sheetView tabSelected="1" workbookViewId="0">
      <pane xSplit="4" ySplit="4" topLeftCell="E5" activePane="bottomRight" state="frozen"/>
      <selection pane="topRight" activeCell="E1" sqref="E1"/>
      <selection pane="bottomLeft" activeCell="A6" sqref="A6"/>
      <selection pane="bottomRight" activeCell="B2" sqref="B2"/>
    </sheetView>
  </sheetViews>
  <sheetFormatPr defaultRowHeight="18.75" x14ac:dyDescent="0.4"/>
  <cols>
    <col min="1" max="1" width="2.625" customWidth="1"/>
    <col min="2" max="2" width="4.5" customWidth="1"/>
    <col min="3" max="3" width="12.625" customWidth="1"/>
    <col min="4" max="4" width="14.625" customWidth="1"/>
    <col min="5" max="5" width="20.5" customWidth="1"/>
    <col min="6" max="6" width="11.375" customWidth="1"/>
    <col min="7" max="7" width="18.875" customWidth="1"/>
    <col min="8" max="8" width="9" customWidth="1"/>
    <col min="9" max="9" width="18.375" customWidth="1"/>
    <col min="10" max="10" width="8.625" customWidth="1"/>
  </cols>
  <sheetData>
    <row r="1" spans="2:10" ht="24" x14ac:dyDescent="0.4">
      <c r="B1" s="1" t="s">
        <v>0</v>
      </c>
      <c r="C1" s="1"/>
      <c r="D1" s="1"/>
      <c r="E1" s="1"/>
      <c r="F1" s="2"/>
    </row>
    <row r="2" spans="2:10" ht="19.5" thickBot="1" x14ac:dyDescent="0.45">
      <c r="D2" t="s">
        <v>1</v>
      </c>
    </row>
    <row r="3" spans="2:10" x14ac:dyDescent="0.4">
      <c r="B3" s="37"/>
      <c r="C3" s="39" t="s">
        <v>2</v>
      </c>
      <c r="D3" s="41" t="s">
        <v>3</v>
      </c>
      <c r="E3" s="43" t="s">
        <v>4</v>
      </c>
      <c r="F3" s="44"/>
      <c r="G3" s="45" t="s">
        <v>5</v>
      </c>
      <c r="H3" s="46"/>
      <c r="I3" s="47" t="s">
        <v>6</v>
      </c>
      <c r="J3" s="48"/>
    </row>
    <row r="4" spans="2:10" ht="19.5" thickBot="1" x14ac:dyDescent="0.45">
      <c r="B4" s="38"/>
      <c r="C4" s="40"/>
      <c r="D4" s="42"/>
      <c r="E4" s="3" t="s">
        <v>7</v>
      </c>
      <c r="F4" s="4" t="s">
        <v>8</v>
      </c>
      <c r="G4" s="5" t="s">
        <v>7</v>
      </c>
      <c r="H4" s="6" t="s">
        <v>8</v>
      </c>
      <c r="I4" s="7" t="s">
        <v>9</v>
      </c>
      <c r="J4" s="8" t="s">
        <v>8</v>
      </c>
    </row>
    <row r="5" spans="2:10" x14ac:dyDescent="0.4">
      <c r="B5" s="9">
        <v>1</v>
      </c>
      <c r="C5" s="10" t="s">
        <v>10</v>
      </c>
      <c r="D5" s="11">
        <v>842143</v>
      </c>
      <c r="E5" s="12">
        <v>-36361488896</v>
      </c>
      <c r="F5" s="13">
        <f t="shared" ref="F5:F48" si="0">E5/D5</f>
        <v>-43177.333179756883</v>
      </c>
      <c r="G5" s="14">
        <v>17210585275</v>
      </c>
      <c r="H5" s="15">
        <f t="shared" ref="H5:H48" si="1">G5/D5</f>
        <v>20436.654196496318</v>
      </c>
      <c r="I5" s="14">
        <v>0</v>
      </c>
      <c r="J5" s="15">
        <f t="shared" ref="J5:J48" si="2">I5/D5</f>
        <v>0</v>
      </c>
    </row>
    <row r="6" spans="2:10" x14ac:dyDescent="0.4">
      <c r="B6" s="16">
        <v>2</v>
      </c>
      <c r="C6" s="17" t="s">
        <v>11</v>
      </c>
      <c r="D6" s="18">
        <v>247240</v>
      </c>
      <c r="E6" s="19">
        <v>-6842051256</v>
      </c>
      <c r="F6" s="20">
        <f t="shared" si="0"/>
        <v>-27673.722925093029</v>
      </c>
      <c r="G6" s="21">
        <v>125573909</v>
      </c>
      <c r="H6" s="22">
        <f t="shared" si="1"/>
        <v>507.90288383756672</v>
      </c>
      <c r="I6" s="21">
        <v>0</v>
      </c>
      <c r="J6" s="22">
        <f t="shared" si="2"/>
        <v>0</v>
      </c>
    </row>
    <row r="7" spans="2:10" x14ac:dyDescent="0.4">
      <c r="B7" s="16">
        <v>3</v>
      </c>
      <c r="C7" s="17" t="s">
        <v>12</v>
      </c>
      <c r="D7" s="18">
        <v>60299</v>
      </c>
      <c r="E7" s="19">
        <v>-810091870</v>
      </c>
      <c r="F7" s="20">
        <f t="shared" si="0"/>
        <v>-13434.582165541717</v>
      </c>
      <c r="G7" s="21">
        <v>230575000</v>
      </c>
      <c r="H7" s="22">
        <f t="shared" si="1"/>
        <v>3823.8610922237517</v>
      </c>
      <c r="I7" s="21">
        <v>0</v>
      </c>
      <c r="J7" s="22">
        <f t="shared" si="2"/>
        <v>0</v>
      </c>
    </row>
    <row r="8" spans="2:10" x14ac:dyDescent="0.4">
      <c r="B8" s="16">
        <v>4</v>
      </c>
      <c r="C8" s="17" t="s">
        <v>13</v>
      </c>
      <c r="D8" s="18">
        <v>110692</v>
      </c>
      <c r="E8" s="19">
        <v>-789359189</v>
      </c>
      <c r="F8" s="20">
        <f t="shared" si="0"/>
        <v>-7131.131328370614</v>
      </c>
      <c r="G8" s="21">
        <v>1302753000</v>
      </c>
      <c r="H8" s="22">
        <f t="shared" si="1"/>
        <v>11769.170310410869</v>
      </c>
      <c r="I8" s="21">
        <v>0</v>
      </c>
      <c r="J8" s="22">
        <f t="shared" si="2"/>
        <v>0</v>
      </c>
    </row>
    <row r="9" spans="2:10" x14ac:dyDescent="0.4">
      <c r="B9" s="16">
        <v>5</v>
      </c>
      <c r="C9" s="17" t="s">
        <v>14</v>
      </c>
      <c r="D9" s="18">
        <v>27501</v>
      </c>
      <c r="E9" s="19">
        <v>-611688417</v>
      </c>
      <c r="F9" s="20">
        <f t="shared" si="0"/>
        <v>-22242.40634886004</v>
      </c>
      <c r="G9" s="21">
        <v>126595258</v>
      </c>
      <c r="H9" s="22">
        <f t="shared" si="1"/>
        <v>4603.2965346714664</v>
      </c>
      <c r="I9" s="21">
        <v>0</v>
      </c>
      <c r="J9" s="22">
        <f t="shared" si="2"/>
        <v>0</v>
      </c>
    </row>
    <row r="10" spans="2:10" x14ac:dyDescent="0.4">
      <c r="B10" s="16">
        <v>6</v>
      </c>
      <c r="C10" s="17" t="s">
        <v>15</v>
      </c>
      <c r="D10" s="18">
        <v>88384</v>
      </c>
      <c r="E10" s="19">
        <v>-3672109312</v>
      </c>
      <c r="F10" s="20">
        <f t="shared" si="0"/>
        <v>-41547.217958001449</v>
      </c>
      <c r="G10" s="21">
        <v>644891713</v>
      </c>
      <c r="H10" s="22">
        <f t="shared" si="1"/>
        <v>7296.4757535300505</v>
      </c>
      <c r="I10" s="21">
        <v>0</v>
      </c>
      <c r="J10" s="22">
        <f t="shared" si="2"/>
        <v>0</v>
      </c>
    </row>
    <row r="11" spans="2:10" x14ac:dyDescent="0.4">
      <c r="B11" s="16">
        <v>7</v>
      </c>
      <c r="C11" s="17" t="s">
        <v>16</v>
      </c>
      <c r="D11" s="18">
        <v>21363</v>
      </c>
      <c r="E11" s="19">
        <v>-1435516536</v>
      </c>
      <c r="F11" s="20">
        <f t="shared" si="0"/>
        <v>-67196.392641482933</v>
      </c>
      <c r="G11" s="21">
        <v>107207000</v>
      </c>
      <c r="H11" s="22">
        <f t="shared" si="1"/>
        <v>5018.3494827505501</v>
      </c>
      <c r="I11" s="21">
        <v>0</v>
      </c>
      <c r="J11" s="22">
        <f t="shared" si="2"/>
        <v>0</v>
      </c>
    </row>
    <row r="12" spans="2:10" x14ac:dyDescent="0.4">
      <c r="B12" s="16">
        <v>8</v>
      </c>
      <c r="C12" s="17" t="s">
        <v>17</v>
      </c>
      <c r="D12" s="18">
        <v>97563</v>
      </c>
      <c r="E12" s="19">
        <v>-1730894909</v>
      </c>
      <c r="F12" s="20">
        <f t="shared" si="0"/>
        <v>-17741.304685177784</v>
      </c>
      <c r="G12" s="21">
        <v>1168455333</v>
      </c>
      <c r="H12" s="22">
        <f t="shared" si="1"/>
        <v>11976.418652562959</v>
      </c>
      <c r="I12" s="21">
        <v>0</v>
      </c>
      <c r="J12" s="22">
        <f t="shared" si="2"/>
        <v>0</v>
      </c>
    </row>
    <row r="13" spans="2:10" x14ac:dyDescent="0.4">
      <c r="B13" s="16">
        <v>9</v>
      </c>
      <c r="C13" s="17" t="s">
        <v>18</v>
      </c>
      <c r="D13" s="18">
        <v>24153</v>
      </c>
      <c r="E13" s="19">
        <v>179540850</v>
      </c>
      <c r="F13" s="20">
        <f t="shared" si="0"/>
        <v>7433.4803130045957</v>
      </c>
      <c r="G13" s="21">
        <v>0</v>
      </c>
      <c r="H13" s="22">
        <f t="shared" si="1"/>
        <v>0</v>
      </c>
      <c r="I13" s="21">
        <v>529018445</v>
      </c>
      <c r="J13" s="22">
        <f t="shared" si="2"/>
        <v>21902.804827557655</v>
      </c>
    </row>
    <row r="14" spans="2:10" x14ac:dyDescent="0.4">
      <c r="B14" s="16">
        <v>10</v>
      </c>
      <c r="C14" s="17" t="s">
        <v>19</v>
      </c>
      <c r="D14" s="18">
        <v>47849</v>
      </c>
      <c r="E14" s="19">
        <v>-3618775984</v>
      </c>
      <c r="F14" s="20">
        <f t="shared" si="0"/>
        <v>-75629.082823047502</v>
      </c>
      <c r="G14" s="21">
        <v>200000000</v>
      </c>
      <c r="H14" s="22">
        <f t="shared" si="1"/>
        <v>4179.8156701289472</v>
      </c>
      <c r="I14" s="21">
        <v>0</v>
      </c>
      <c r="J14" s="22">
        <f t="shared" si="2"/>
        <v>0</v>
      </c>
    </row>
    <row r="15" spans="2:10" x14ac:dyDescent="0.4">
      <c r="B15" s="16">
        <v>11</v>
      </c>
      <c r="C15" s="17" t="s">
        <v>20</v>
      </c>
      <c r="D15" s="18">
        <v>105440</v>
      </c>
      <c r="E15" s="19">
        <v>-1259726344</v>
      </c>
      <c r="F15" s="20">
        <f t="shared" si="0"/>
        <v>-11947.32875569044</v>
      </c>
      <c r="G15" s="21">
        <v>1160930108</v>
      </c>
      <c r="H15" s="22">
        <f t="shared" si="1"/>
        <v>11010.338657056145</v>
      </c>
      <c r="I15" s="21">
        <v>0</v>
      </c>
      <c r="J15" s="22">
        <f t="shared" si="2"/>
        <v>0</v>
      </c>
    </row>
    <row r="16" spans="2:10" x14ac:dyDescent="0.4">
      <c r="B16" s="16">
        <v>12</v>
      </c>
      <c r="C16" s="17" t="s">
        <v>21</v>
      </c>
      <c r="D16" s="18">
        <v>68407</v>
      </c>
      <c r="E16" s="19">
        <v>128378778</v>
      </c>
      <c r="F16" s="20">
        <f t="shared" si="0"/>
        <v>1876.690660312541</v>
      </c>
      <c r="G16" s="21">
        <v>893653000</v>
      </c>
      <c r="H16" s="22">
        <f t="shared" si="1"/>
        <v>13063.765404125308</v>
      </c>
      <c r="I16" s="21">
        <v>0</v>
      </c>
      <c r="J16" s="22">
        <f t="shared" si="2"/>
        <v>0</v>
      </c>
    </row>
    <row r="17" spans="2:10" x14ac:dyDescent="0.4">
      <c r="B17" s="16">
        <v>13</v>
      </c>
      <c r="C17" s="17" t="s">
        <v>22</v>
      </c>
      <c r="D17" s="18">
        <v>84907</v>
      </c>
      <c r="E17" s="19">
        <v>-760902508</v>
      </c>
      <c r="F17" s="20">
        <f t="shared" si="0"/>
        <v>-8961.5992556561887</v>
      </c>
      <c r="G17" s="21">
        <v>742382000</v>
      </c>
      <c r="H17" s="22">
        <f t="shared" si="1"/>
        <v>8743.4722696597455</v>
      </c>
      <c r="I17" s="21">
        <v>0</v>
      </c>
      <c r="J17" s="22">
        <f t="shared" si="2"/>
        <v>0</v>
      </c>
    </row>
    <row r="18" spans="2:10" x14ac:dyDescent="0.4">
      <c r="B18" s="16">
        <v>14</v>
      </c>
      <c r="C18" s="17" t="s">
        <v>23</v>
      </c>
      <c r="D18" s="18">
        <v>28831</v>
      </c>
      <c r="E18" s="19">
        <v>279972129</v>
      </c>
      <c r="F18" s="20">
        <f t="shared" si="0"/>
        <v>9710.8018799209185</v>
      </c>
      <c r="G18" s="21">
        <v>1499668</v>
      </c>
      <c r="H18" s="22">
        <f t="shared" si="1"/>
        <v>52.015816308834239</v>
      </c>
      <c r="I18" s="21">
        <v>0</v>
      </c>
      <c r="J18" s="22">
        <f t="shared" si="2"/>
        <v>0</v>
      </c>
    </row>
    <row r="19" spans="2:10" x14ac:dyDescent="0.4">
      <c r="B19" s="16">
        <v>15</v>
      </c>
      <c r="C19" s="17" t="s">
        <v>24</v>
      </c>
      <c r="D19" s="18">
        <v>33962</v>
      </c>
      <c r="E19" s="19">
        <v>243950514</v>
      </c>
      <c r="F19" s="20">
        <f t="shared" si="0"/>
        <v>7183.0432247806375</v>
      </c>
      <c r="G19" s="21">
        <v>79111000</v>
      </c>
      <c r="H19" s="22">
        <f t="shared" si="1"/>
        <v>2329.3975619810376</v>
      </c>
      <c r="I19" s="21">
        <v>0</v>
      </c>
      <c r="J19" s="22">
        <f t="shared" si="2"/>
        <v>0</v>
      </c>
    </row>
    <row r="20" spans="2:10" x14ac:dyDescent="0.4">
      <c r="B20" s="16">
        <v>16</v>
      </c>
      <c r="C20" s="17" t="s">
        <v>25</v>
      </c>
      <c r="D20" s="18">
        <v>74629</v>
      </c>
      <c r="E20" s="19">
        <v>-2479259223</v>
      </c>
      <c r="F20" s="20">
        <f t="shared" si="0"/>
        <v>-33221.123464068929</v>
      </c>
      <c r="G20" s="21">
        <v>757414272</v>
      </c>
      <c r="H20" s="22">
        <f t="shared" si="1"/>
        <v>10149.060981655924</v>
      </c>
      <c r="I20" s="21">
        <v>0</v>
      </c>
      <c r="J20" s="22">
        <f t="shared" si="2"/>
        <v>0</v>
      </c>
    </row>
    <row r="21" spans="2:10" x14ac:dyDescent="0.4">
      <c r="B21" s="16">
        <v>17</v>
      </c>
      <c r="C21" s="17" t="s">
        <v>26</v>
      </c>
      <c r="D21" s="18">
        <v>31437</v>
      </c>
      <c r="E21" s="19">
        <v>-226424557</v>
      </c>
      <c r="F21" s="20">
        <f t="shared" si="0"/>
        <v>-7202.4861468969684</v>
      </c>
      <c r="G21" s="21">
        <v>25803000</v>
      </c>
      <c r="H21" s="22">
        <f t="shared" si="1"/>
        <v>820.78442599484686</v>
      </c>
      <c r="I21" s="21">
        <v>0</v>
      </c>
      <c r="J21" s="22">
        <f t="shared" si="2"/>
        <v>0</v>
      </c>
    </row>
    <row r="22" spans="2:10" x14ac:dyDescent="0.4">
      <c r="B22" s="16">
        <v>18</v>
      </c>
      <c r="C22" s="17" t="s">
        <v>27</v>
      </c>
      <c r="D22" s="18">
        <v>42620</v>
      </c>
      <c r="E22" s="19">
        <v>-2359712933</v>
      </c>
      <c r="F22" s="20">
        <f t="shared" si="0"/>
        <v>-55366.328789300795</v>
      </c>
      <c r="G22" s="21">
        <v>0</v>
      </c>
      <c r="H22" s="22">
        <f t="shared" si="1"/>
        <v>0</v>
      </c>
      <c r="I22" s="21">
        <v>0</v>
      </c>
      <c r="J22" s="22">
        <f t="shared" si="2"/>
        <v>0</v>
      </c>
    </row>
    <row r="23" spans="2:10" x14ac:dyDescent="0.4">
      <c r="B23" s="16">
        <v>19</v>
      </c>
      <c r="C23" s="17" t="s">
        <v>28</v>
      </c>
      <c r="D23" s="18">
        <v>39361</v>
      </c>
      <c r="E23" s="19">
        <v>-1152593552</v>
      </c>
      <c r="F23" s="20">
        <f t="shared" si="0"/>
        <v>-29282.628795000128</v>
      </c>
      <c r="G23" s="21">
        <v>815000000</v>
      </c>
      <c r="H23" s="22">
        <f t="shared" si="1"/>
        <v>20705.774751657733</v>
      </c>
      <c r="I23" s="21">
        <v>0</v>
      </c>
      <c r="J23" s="22">
        <f t="shared" si="2"/>
        <v>0</v>
      </c>
    </row>
    <row r="24" spans="2:10" x14ac:dyDescent="0.4">
      <c r="B24" s="16">
        <v>20</v>
      </c>
      <c r="C24" s="17" t="s">
        <v>29</v>
      </c>
      <c r="D24" s="18">
        <v>47727</v>
      </c>
      <c r="E24" s="19">
        <v>-379194447</v>
      </c>
      <c r="F24" s="20">
        <f t="shared" si="0"/>
        <v>-7945.0719089823369</v>
      </c>
      <c r="G24" s="21">
        <v>332851000</v>
      </c>
      <c r="H24" s="22">
        <f t="shared" si="1"/>
        <v>6974.0608041569758</v>
      </c>
      <c r="I24" s="21">
        <v>0</v>
      </c>
      <c r="J24" s="22">
        <f t="shared" si="2"/>
        <v>0</v>
      </c>
    </row>
    <row r="25" spans="2:10" x14ac:dyDescent="0.4">
      <c r="B25" s="16">
        <v>21</v>
      </c>
      <c r="C25" s="17" t="s">
        <v>30</v>
      </c>
      <c r="D25" s="18">
        <v>35263</v>
      </c>
      <c r="E25" s="19">
        <v>-2689841152</v>
      </c>
      <c r="F25" s="20">
        <f t="shared" si="0"/>
        <v>-76279.418994413412</v>
      </c>
      <c r="G25" s="21">
        <v>519091110</v>
      </c>
      <c r="H25" s="22">
        <f t="shared" si="1"/>
        <v>14720.560077134674</v>
      </c>
      <c r="I25" s="21">
        <v>0</v>
      </c>
      <c r="J25" s="22">
        <f t="shared" si="2"/>
        <v>0</v>
      </c>
    </row>
    <row r="26" spans="2:10" x14ac:dyDescent="0.4">
      <c r="B26" s="16">
        <v>22</v>
      </c>
      <c r="C26" s="17" t="s">
        <v>31</v>
      </c>
      <c r="D26" s="18">
        <v>22238</v>
      </c>
      <c r="E26" s="19">
        <v>-1182893795</v>
      </c>
      <c r="F26" s="20">
        <f t="shared" si="0"/>
        <v>-53192.454132565879</v>
      </c>
      <c r="G26" s="21">
        <v>229739503</v>
      </c>
      <c r="H26" s="22">
        <f t="shared" si="1"/>
        <v>10330.942665707347</v>
      </c>
      <c r="I26" s="21">
        <v>0</v>
      </c>
      <c r="J26" s="22">
        <f t="shared" si="2"/>
        <v>0</v>
      </c>
    </row>
    <row r="27" spans="2:10" x14ac:dyDescent="0.4">
      <c r="B27" s="16">
        <v>23</v>
      </c>
      <c r="C27" s="17" t="s">
        <v>32</v>
      </c>
      <c r="D27" s="18">
        <v>36777</v>
      </c>
      <c r="E27" s="19">
        <v>717438488</v>
      </c>
      <c r="F27" s="20">
        <f t="shared" si="0"/>
        <v>19507.803464121596</v>
      </c>
      <c r="G27" s="21">
        <v>606398059</v>
      </c>
      <c r="H27" s="22">
        <f t="shared" si="1"/>
        <v>16488.513445903689</v>
      </c>
      <c r="I27" s="21">
        <v>500000519</v>
      </c>
      <c r="J27" s="22">
        <f t="shared" si="2"/>
        <v>13595.467792370231</v>
      </c>
    </row>
    <row r="28" spans="2:10" x14ac:dyDescent="0.4">
      <c r="B28" s="16">
        <v>24</v>
      </c>
      <c r="C28" s="17" t="s">
        <v>33</v>
      </c>
      <c r="D28" s="18">
        <v>46268</v>
      </c>
      <c r="E28" s="19">
        <v>-5764947881</v>
      </c>
      <c r="F28" s="20">
        <f t="shared" si="0"/>
        <v>-124599.02915622028</v>
      </c>
      <c r="G28" s="21">
        <v>785000000</v>
      </c>
      <c r="H28" s="22">
        <f t="shared" si="1"/>
        <v>16966.369845249417</v>
      </c>
      <c r="I28" s="21">
        <v>0</v>
      </c>
      <c r="J28" s="22">
        <f t="shared" si="2"/>
        <v>0</v>
      </c>
    </row>
    <row r="29" spans="2:10" x14ac:dyDescent="0.4">
      <c r="B29" s="16">
        <v>25</v>
      </c>
      <c r="C29" s="17" t="s">
        <v>34</v>
      </c>
      <c r="D29" s="18">
        <v>26643</v>
      </c>
      <c r="E29" s="19">
        <v>-784556786</v>
      </c>
      <c r="F29" s="20">
        <f t="shared" si="0"/>
        <v>-29447.013699658448</v>
      </c>
      <c r="G29" s="21">
        <v>285803000</v>
      </c>
      <c r="H29" s="22">
        <f t="shared" si="1"/>
        <v>10727.132830386969</v>
      </c>
      <c r="I29" s="21">
        <v>0</v>
      </c>
      <c r="J29" s="22">
        <f t="shared" si="2"/>
        <v>0</v>
      </c>
    </row>
    <row r="30" spans="2:10" x14ac:dyDescent="0.4">
      <c r="B30" s="16">
        <v>26</v>
      </c>
      <c r="C30" s="17" t="s">
        <v>35</v>
      </c>
      <c r="D30" s="18">
        <v>17213</v>
      </c>
      <c r="E30" s="19">
        <v>-1016839128</v>
      </c>
      <c r="F30" s="20">
        <f t="shared" si="0"/>
        <v>-59073.9050717481</v>
      </c>
      <c r="G30" s="21">
        <v>55766000</v>
      </c>
      <c r="H30" s="22">
        <f t="shared" si="1"/>
        <v>3239.7606460233546</v>
      </c>
      <c r="I30" s="21">
        <v>0</v>
      </c>
      <c r="J30" s="22">
        <f t="shared" si="2"/>
        <v>0</v>
      </c>
    </row>
    <row r="31" spans="2:10" x14ac:dyDescent="0.4">
      <c r="B31" s="16">
        <v>27</v>
      </c>
      <c r="C31" s="17" t="s">
        <v>36</v>
      </c>
      <c r="D31" s="18">
        <v>19631</v>
      </c>
      <c r="E31" s="19">
        <v>-872829554</v>
      </c>
      <c r="F31" s="20">
        <f t="shared" si="0"/>
        <v>-44461.797870714683</v>
      </c>
      <c r="G31" s="21">
        <v>3847381</v>
      </c>
      <c r="H31" s="22">
        <f t="shared" si="1"/>
        <v>195.98497274718557</v>
      </c>
      <c r="I31" s="21">
        <v>7857660</v>
      </c>
      <c r="J31" s="22">
        <f t="shared" si="2"/>
        <v>400.26794355865724</v>
      </c>
    </row>
    <row r="32" spans="2:10" x14ac:dyDescent="0.4">
      <c r="B32" s="16">
        <v>28</v>
      </c>
      <c r="C32" s="17" t="s">
        <v>37</v>
      </c>
      <c r="D32" s="18">
        <v>155900</v>
      </c>
      <c r="E32" s="19">
        <v>-3768291055</v>
      </c>
      <c r="F32" s="20">
        <f t="shared" si="0"/>
        <v>-24171.206254008979</v>
      </c>
      <c r="G32" s="21">
        <v>1203510313</v>
      </c>
      <c r="H32" s="22">
        <f t="shared" si="1"/>
        <v>7719.7582617062217</v>
      </c>
      <c r="I32" s="21">
        <v>0</v>
      </c>
      <c r="J32" s="22">
        <f t="shared" si="2"/>
        <v>0</v>
      </c>
    </row>
    <row r="33" spans="2:10" x14ac:dyDescent="0.4">
      <c r="B33" s="16">
        <v>29</v>
      </c>
      <c r="C33" s="17" t="s">
        <v>38</v>
      </c>
      <c r="D33" s="18">
        <v>21962</v>
      </c>
      <c r="E33" s="19">
        <v>-384619905</v>
      </c>
      <c r="F33" s="20">
        <f t="shared" si="0"/>
        <v>-17512.972634550588</v>
      </c>
      <c r="G33" s="21">
        <v>27284258</v>
      </c>
      <c r="H33" s="22">
        <f t="shared" si="1"/>
        <v>1242.3394044258264</v>
      </c>
      <c r="I33" s="21">
        <v>0</v>
      </c>
      <c r="J33" s="22">
        <f t="shared" si="2"/>
        <v>0</v>
      </c>
    </row>
    <row r="34" spans="2:10" x14ac:dyDescent="0.4">
      <c r="B34" s="16">
        <v>30</v>
      </c>
      <c r="C34" s="17" t="s">
        <v>39</v>
      </c>
      <c r="D34" s="18">
        <v>16409</v>
      </c>
      <c r="E34" s="19">
        <v>142404943</v>
      </c>
      <c r="F34" s="20">
        <f t="shared" si="0"/>
        <v>8678.4656590895247</v>
      </c>
      <c r="G34" s="21">
        <v>0</v>
      </c>
      <c r="H34" s="22">
        <f t="shared" si="1"/>
        <v>0</v>
      </c>
      <c r="I34" s="21">
        <v>80398975</v>
      </c>
      <c r="J34" s="22">
        <f t="shared" si="2"/>
        <v>4899.6876713998417</v>
      </c>
    </row>
    <row r="35" spans="2:10" x14ac:dyDescent="0.4">
      <c r="B35" s="16">
        <v>31</v>
      </c>
      <c r="C35" s="17" t="s">
        <v>40</v>
      </c>
      <c r="D35" s="18">
        <v>19268</v>
      </c>
      <c r="E35" s="19">
        <v>-28286742</v>
      </c>
      <c r="F35" s="20">
        <f t="shared" si="0"/>
        <v>-1468.0684035706872</v>
      </c>
      <c r="G35" s="21">
        <v>38000000</v>
      </c>
      <c r="H35" s="22">
        <f t="shared" si="1"/>
        <v>1972.1818559269254</v>
      </c>
      <c r="I35" s="21">
        <v>10130198</v>
      </c>
      <c r="J35" s="22">
        <f t="shared" si="2"/>
        <v>525.75243927755866</v>
      </c>
    </row>
    <row r="36" spans="2:10" x14ac:dyDescent="0.4">
      <c r="B36" s="16">
        <v>32</v>
      </c>
      <c r="C36" s="17" t="s">
        <v>41</v>
      </c>
      <c r="D36" s="18">
        <v>6951</v>
      </c>
      <c r="E36" s="19">
        <v>159906774</v>
      </c>
      <c r="F36" s="20">
        <f t="shared" si="0"/>
        <v>23004.85886922745</v>
      </c>
      <c r="G36" s="21">
        <v>0</v>
      </c>
      <c r="H36" s="22">
        <f t="shared" si="1"/>
        <v>0</v>
      </c>
      <c r="I36" s="21">
        <v>182856880</v>
      </c>
      <c r="J36" s="22">
        <f t="shared" si="2"/>
        <v>26306.557329880594</v>
      </c>
    </row>
    <row r="37" spans="2:10" x14ac:dyDescent="0.4">
      <c r="B37" s="16">
        <v>33</v>
      </c>
      <c r="C37" s="17" t="s">
        <v>42</v>
      </c>
      <c r="D37" s="18">
        <v>6314</v>
      </c>
      <c r="E37" s="19">
        <v>86206796</v>
      </c>
      <c r="F37" s="20">
        <f t="shared" si="0"/>
        <v>13653.277795375356</v>
      </c>
      <c r="G37" s="21">
        <v>14158155</v>
      </c>
      <c r="H37" s="22">
        <f t="shared" si="1"/>
        <v>2242.3432055749131</v>
      </c>
      <c r="I37" s="21">
        <v>10000000</v>
      </c>
      <c r="J37" s="22">
        <f t="shared" si="2"/>
        <v>1583.7820715869495</v>
      </c>
    </row>
    <row r="38" spans="2:10" x14ac:dyDescent="0.4">
      <c r="B38" s="16">
        <v>34</v>
      </c>
      <c r="C38" s="17" t="s">
        <v>43</v>
      </c>
      <c r="D38" s="18">
        <v>3766</v>
      </c>
      <c r="E38" s="19">
        <v>72495768</v>
      </c>
      <c r="F38" s="20">
        <f t="shared" si="0"/>
        <v>19250.071163037705</v>
      </c>
      <c r="G38" s="21">
        <v>21442428</v>
      </c>
      <c r="H38" s="22">
        <f t="shared" si="1"/>
        <v>5693.6877323420076</v>
      </c>
      <c r="I38" s="21">
        <v>87787281</v>
      </c>
      <c r="J38" s="22">
        <f t="shared" si="2"/>
        <v>23310.483536909189</v>
      </c>
    </row>
    <row r="39" spans="2:10" x14ac:dyDescent="0.4">
      <c r="B39" s="16">
        <v>35</v>
      </c>
      <c r="C39" s="17" t="s">
        <v>44</v>
      </c>
      <c r="D39" s="18">
        <v>5456</v>
      </c>
      <c r="E39" s="19">
        <v>-166021783</v>
      </c>
      <c r="F39" s="20">
        <f t="shared" si="0"/>
        <v>-30429.212426686216</v>
      </c>
      <c r="G39" s="21">
        <v>12000000</v>
      </c>
      <c r="H39" s="22">
        <f t="shared" si="1"/>
        <v>2199.4134897360705</v>
      </c>
      <c r="I39" s="21">
        <v>0</v>
      </c>
      <c r="J39" s="22">
        <f t="shared" si="2"/>
        <v>0</v>
      </c>
    </row>
    <row r="40" spans="2:10" x14ac:dyDescent="0.4">
      <c r="B40" s="16">
        <v>36</v>
      </c>
      <c r="C40" s="17" t="s">
        <v>45</v>
      </c>
      <c r="D40" s="18">
        <v>11582</v>
      </c>
      <c r="E40" s="19">
        <v>-94961265</v>
      </c>
      <c r="F40" s="20">
        <f t="shared" si="0"/>
        <v>-8199.0385943705751</v>
      </c>
      <c r="G40" s="21">
        <v>18639946</v>
      </c>
      <c r="H40" s="22">
        <f t="shared" si="1"/>
        <v>1609.3892246589535</v>
      </c>
      <c r="I40" s="21">
        <v>0</v>
      </c>
      <c r="J40" s="22">
        <f t="shared" si="2"/>
        <v>0</v>
      </c>
    </row>
    <row r="41" spans="2:10" x14ac:dyDescent="0.4">
      <c r="B41" s="16">
        <v>37</v>
      </c>
      <c r="C41" s="17" t="s">
        <v>46</v>
      </c>
      <c r="D41" s="18">
        <v>2154</v>
      </c>
      <c r="E41" s="19">
        <v>-580875</v>
      </c>
      <c r="F41" s="20">
        <f t="shared" si="0"/>
        <v>-269.67270194986071</v>
      </c>
      <c r="G41" s="21">
        <v>4372822</v>
      </c>
      <c r="H41" s="22">
        <f t="shared" si="1"/>
        <v>2030.0937790157845</v>
      </c>
      <c r="I41" s="21">
        <v>0</v>
      </c>
      <c r="J41" s="22">
        <f t="shared" si="2"/>
        <v>0</v>
      </c>
    </row>
    <row r="42" spans="2:10" x14ac:dyDescent="0.4">
      <c r="B42" s="16">
        <v>38</v>
      </c>
      <c r="C42" s="17" t="s">
        <v>47</v>
      </c>
      <c r="D42" s="18">
        <v>16810</v>
      </c>
      <c r="E42" s="19">
        <v>-1435598889</v>
      </c>
      <c r="F42" s="20">
        <f t="shared" si="0"/>
        <v>-85401.480606781683</v>
      </c>
      <c r="G42" s="21">
        <v>20247956</v>
      </c>
      <c r="H42" s="22">
        <f t="shared" si="1"/>
        <v>1204.5185008923261</v>
      </c>
      <c r="I42" s="21">
        <v>6938462</v>
      </c>
      <c r="J42" s="22">
        <f t="shared" si="2"/>
        <v>412.75800118976798</v>
      </c>
    </row>
    <row r="43" spans="2:10" x14ac:dyDescent="0.4">
      <c r="B43" s="16">
        <v>39</v>
      </c>
      <c r="C43" s="17" t="s">
        <v>48</v>
      </c>
      <c r="D43" s="18">
        <v>5905</v>
      </c>
      <c r="E43" s="19">
        <v>811933</v>
      </c>
      <c r="F43" s="20">
        <f t="shared" si="0"/>
        <v>137.49923793395428</v>
      </c>
      <c r="G43" s="21">
        <v>0</v>
      </c>
      <c r="H43" s="22">
        <f t="shared" si="1"/>
        <v>0</v>
      </c>
      <c r="I43" s="21">
        <v>137811990</v>
      </c>
      <c r="J43" s="22">
        <f t="shared" si="2"/>
        <v>23338.186282811177</v>
      </c>
    </row>
    <row r="44" spans="2:10" x14ac:dyDescent="0.4">
      <c r="B44" s="16">
        <v>40</v>
      </c>
      <c r="C44" s="17" t="s">
        <v>49</v>
      </c>
      <c r="D44" s="18">
        <v>3969</v>
      </c>
      <c r="E44" s="19">
        <v>24601617</v>
      </c>
      <c r="F44" s="20">
        <f t="shared" si="0"/>
        <v>6198.442176870748</v>
      </c>
      <c r="G44" s="21">
        <v>1000000</v>
      </c>
      <c r="H44" s="22">
        <f t="shared" si="1"/>
        <v>251.95263290501387</v>
      </c>
      <c r="I44" s="21">
        <v>77641596</v>
      </c>
      <c r="J44" s="22">
        <f t="shared" si="2"/>
        <v>19562.004535147393</v>
      </c>
    </row>
    <row r="45" spans="2:10" x14ac:dyDescent="0.4">
      <c r="B45" s="16">
        <v>41</v>
      </c>
      <c r="C45" s="17" t="s">
        <v>50</v>
      </c>
      <c r="D45" s="18">
        <v>4741</v>
      </c>
      <c r="E45" s="19">
        <v>93085996</v>
      </c>
      <c r="F45" s="20">
        <f t="shared" si="0"/>
        <v>19634.253533009913</v>
      </c>
      <c r="G45" s="21">
        <v>5000000</v>
      </c>
      <c r="H45" s="22">
        <f t="shared" si="1"/>
        <v>1054.6298249314491</v>
      </c>
      <c r="I45" s="21">
        <v>76552104</v>
      </c>
      <c r="J45" s="22">
        <f t="shared" si="2"/>
        <v>16146.826407930816</v>
      </c>
    </row>
    <row r="46" spans="2:10" x14ac:dyDescent="0.4">
      <c r="B46" s="16">
        <v>42</v>
      </c>
      <c r="C46" s="17" t="s">
        <v>51</v>
      </c>
      <c r="D46" s="18">
        <v>1988</v>
      </c>
      <c r="E46" s="19">
        <v>11709298</v>
      </c>
      <c r="F46" s="20">
        <f t="shared" si="0"/>
        <v>5889.9889336016095</v>
      </c>
      <c r="G46" s="21">
        <v>0</v>
      </c>
      <c r="H46" s="22">
        <f t="shared" si="1"/>
        <v>0</v>
      </c>
      <c r="I46" s="21">
        <v>123591638</v>
      </c>
      <c r="J46" s="22">
        <f t="shared" si="2"/>
        <v>62168.831991951709</v>
      </c>
    </row>
    <row r="47" spans="2:10" ht="19.5" thickBot="1" x14ac:dyDescent="0.45">
      <c r="B47" s="23">
        <v>43</v>
      </c>
      <c r="C47" s="24" t="s">
        <v>52</v>
      </c>
      <c r="D47" s="25">
        <v>15782</v>
      </c>
      <c r="E47" s="26">
        <v>19802813</v>
      </c>
      <c r="F47" s="27">
        <f t="shared" si="0"/>
        <v>1254.7720821188695</v>
      </c>
      <c r="G47" s="28">
        <v>0</v>
      </c>
      <c r="H47" s="29">
        <f t="shared" si="1"/>
        <v>0</v>
      </c>
      <c r="I47" s="28">
        <v>0</v>
      </c>
      <c r="J47" s="29">
        <f t="shared" si="2"/>
        <v>0</v>
      </c>
    </row>
    <row r="48" spans="2:10" ht="19.5" thickBot="1" x14ac:dyDescent="0.45">
      <c r="B48" s="30"/>
      <c r="C48" s="31" t="s">
        <v>53</v>
      </c>
      <c r="D48" s="32">
        <f>SUM(D5:D47)</f>
        <v>2627498</v>
      </c>
      <c r="E48" s="33">
        <f t="shared" ref="E48" si="3">SUM(E5:E47)</f>
        <v>-80519752046</v>
      </c>
      <c r="F48" s="34">
        <f t="shared" si="0"/>
        <v>-30645.028862438714</v>
      </c>
      <c r="G48" s="35">
        <f t="shared" ref="G48" si="4">SUM(G5:G47)</f>
        <v>29776581467</v>
      </c>
      <c r="H48" s="36">
        <f t="shared" si="1"/>
        <v>11332.675216879328</v>
      </c>
      <c r="I48" s="35">
        <f t="shared" ref="I48" si="5">SUM(I5:I47)</f>
        <v>1830585748</v>
      </c>
      <c r="J48" s="36">
        <f t="shared" si="2"/>
        <v>696.70300338953632</v>
      </c>
    </row>
  </sheetData>
  <mergeCells count="6">
    <mergeCell ref="I3:J3"/>
    <mergeCell ref="B3:B4"/>
    <mergeCell ref="C3:C4"/>
    <mergeCell ref="D3:D4"/>
    <mergeCell ref="E3:F3"/>
    <mergeCell ref="G3:H3"/>
  </mergeCells>
  <phoneticPr fontId="2"/>
  <pageMargins left="0.70866141732283472" right="0.70866141732283472" top="0.74803149606299213" bottom="0.74803149606299213" header="0.31496062992125984" footer="0.31496062992125984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シート7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yuu</dc:creator>
  <cp:lastModifiedBy>yuu</cp:lastModifiedBy>
  <dcterms:created xsi:type="dcterms:W3CDTF">2023-07-07T05:24:48Z</dcterms:created>
  <dcterms:modified xsi:type="dcterms:W3CDTF">2023-07-07T05:29:54Z</dcterms:modified>
</cp:coreProperties>
</file>