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30" windowWidth="18075" windowHeight="11595" activeTab="1"/>
  </bookViews>
  <sheets>
    <sheet name="大阪府" sheetId="1" r:id="rId1"/>
    <sheet name="全国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3" i="2"/>
  <c r="I53"/>
  <c r="H53"/>
  <c r="F53"/>
  <c r="E53"/>
  <c r="D53"/>
  <c r="J52"/>
  <c r="F52"/>
  <c r="J51"/>
  <c r="F51"/>
  <c r="J50"/>
  <c r="F50"/>
  <c r="J49"/>
  <c r="F49"/>
  <c r="J48"/>
  <c r="F48"/>
  <c r="J47"/>
  <c r="F47"/>
  <c r="J46"/>
  <c r="F46"/>
  <c r="J45"/>
  <c r="F45"/>
  <c r="J44"/>
  <c r="F44"/>
  <c r="J43"/>
  <c r="F43"/>
  <c r="J42"/>
  <c r="F42"/>
  <c r="J41"/>
  <c r="F41"/>
  <c r="J40"/>
  <c r="F40"/>
  <c r="J39"/>
  <c r="F39"/>
  <c r="J38"/>
  <c r="F38"/>
  <c r="J37"/>
  <c r="F37"/>
  <c r="J36"/>
  <c r="F36"/>
  <c r="J35"/>
  <c r="F35"/>
  <c r="J34"/>
  <c r="F34"/>
  <c r="J33"/>
  <c r="F33"/>
  <c r="J32"/>
  <c r="F32"/>
  <c r="J31"/>
  <c r="F31"/>
  <c r="J30"/>
  <c r="F30"/>
  <c r="J29"/>
  <c r="F29"/>
  <c r="J28"/>
  <c r="F28"/>
  <c r="J27"/>
  <c r="F27"/>
  <c r="J26"/>
  <c r="F26"/>
  <c r="J25"/>
  <c r="F25"/>
  <c r="J24"/>
  <c r="F24"/>
  <c r="J23"/>
  <c r="F23"/>
  <c r="J22"/>
  <c r="F22"/>
  <c r="J21"/>
  <c r="F21"/>
  <c r="J20"/>
  <c r="F20"/>
  <c r="J19"/>
  <c r="F19"/>
  <c r="J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8"/>
  <c r="K39"/>
  <c r="K41"/>
  <c r="K42"/>
  <c r="K43"/>
  <c r="K44"/>
  <c r="K48"/>
  <c r="K49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8"/>
  <c r="J39"/>
  <c r="J41"/>
  <c r="J42"/>
  <c r="J43"/>
  <c r="J44"/>
  <c r="J48"/>
  <c r="J49"/>
  <c r="J6"/>
  <c r="I49"/>
  <c r="H49"/>
  <c r="G49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6"/>
  <c r="E49"/>
  <c r="D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9" l="1"/>
</calcChain>
</file>

<file path=xl/sharedStrings.xml><?xml version="1.0" encoding="utf-8"?>
<sst xmlns="http://schemas.openxmlformats.org/spreadsheetml/2006/main" count="164" uniqueCount="157">
  <si>
    <t>保険者名</t>
  </si>
  <si>
    <t>滞納世帯数</t>
    <rPh sb="0" eb="2">
      <t>タイノウ</t>
    </rPh>
    <rPh sb="2" eb="5">
      <t>セタイスウ</t>
    </rPh>
    <phoneticPr fontId="4"/>
  </si>
  <si>
    <t>差押数
（単位：件）</t>
    <rPh sb="5" eb="7">
      <t>タンイ</t>
    </rPh>
    <rPh sb="8" eb="9">
      <t>ケン</t>
    </rPh>
    <phoneticPr fontId="4"/>
  </si>
  <si>
    <t>対滞納世帯差押え率</t>
    <rPh sb="0" eb="1">
      <t>タイ</t>
    </rPh>
    <rPh sb="1" eb="3">
      <t>タイノウ</t>
    </rPh>
    <rPh sb="3" eb="5">
      <t>セタイ</t>
    </rPh>
    <rPh sb="5" eb="7">
      <t>サシオサ</t>
    </rPh>
    <rPh sb="8" eb="9">
      <t>リツ</t>
    </rPh>
    <phoneticPr fontId="4"/>
  </si>
  <si>
    <t>大阪市</t>
    <rPh sb="0" eb="3">
      <t>オオサカシ</t>
    </rPh>
    <phoneticPr fontId="7"/>
  </si>
  <si>
    <t>堺市</t>
    <rPh sb="0" eb="2">
      <t>サカイシ</t>
    </rPh>
    <phoneticPr fontId="7"/>
  </si>
  <si>
    <t>岸和田市</t>
    <rPh sb="0" eb="4">
      <t>キシワダシ</t>
    </rPh>
    <phoneticPr fontId="7"/>
  </si>
  <si>
    <t>豊中市</t>
    <rPh sb="0" eb="3">
      <t>トヨナカシ</t>
    </rPh>
    <phoneticPr fontId="7"/>
  </si>
  <si>
    <t>池田市</t>
    <rPh sb="0" eb="2">
      <t>イケダ</t>
    </rPh>
    <rPh sb="2" eb="3">
      <t>シ</t>
    </rPh>
    <phoneticPr fontId="7"/>
  </si>
  <si>
    <t>吹田市</t>
    <rPh sb="0" eb="2">
      <t>スイタ</t>
    </rPh>
    <rPh sb="2" eb="3">
      <t>シ</t>
    </rPh>
    <phoneticPr fontId="7"/>
  </si>
  <si>
    <t>泉大津市</t>
    <rPh sb="0" eb="4">
      <t>イズミオオツシ</t>
    </rPh>
    <phoneticPr fontId="4"/>
  </si>
  <si>
    <t>高槻市</t>
    <rPh sb="0" eb="3">
      <t>タカツキシ</t>
    </rPh>
    <phoneticPr fontId="8"/>
  </si>
  <si>
    <t>貝塚市</t>
    <rPh sb="0" eb="2">
      <t>カイヅカ</t>
    </rPh>
    <rPh sb="2" eb="3">
      <t>シ</t>
    </rPh>
    <phoneticPr fontId="7"/>
  </si>
  <si>
    <t>守口市</t>
    <rPh sb="0" eb="3">
      <t>モリグチシ</t>
    </rPh>
    <phoneticPr fontId="7"/>
  </si>
  <si>
    <t>枚方市</t>
    <rPh sb="0" eb="3">
      <t>ヒラカタシ</t>
    </rPh>
    <phoneticPr fontId="7"/>
  </si>
  <si>
    <t>茨木市</t>
    <rPh sb="0" eb="3">
      <t>イバラキシ</t>
    </rPh>
    <phoneticPr fontId="7"/>
  </si>
  <si>
    <t>八尾市</t>
    <rPh sb="0" eb="3">
      <t>ヤオシ</t>
    </rPh>
    <phoneticPr fontId="7"/>
  </si>
  <si>
    <t>泉佐野市</t>
    <rPh sb="0" eb="4">
      <t>イズミサノシ</t>
    </rPh>
    <phoneticPr fontId="7"/>
  </si>
  <si>
    <t>富田林市</t>
    <rPh sb="0" eb="4">
      <t>トンダバヤシシ</t>
    </rPh>
    <phoneticPr fontId="7"/>
  </si>
  <si>
    <t>寝屋川市</t>
    <rPh sb="0" eb="4">
      <t>ネヤガワシ</t>
    </rPh>
    <phoneticPr fontId="7"/>
  </si>
  <si>
    <t>河内長野市</t>
    <rPh sb="0" eb="5">
      <t>カワチナガノシ</t>
    </rPh>
    <phoneticPr fontId="7"/>
  </si>
  <si>
    <t>松原市</t>
    <rPh sb="0" eb="3">
      <t>マツバラシ</t>
    </rPh>
    <phoneticPr fontId="7"/>
  </si>
  <si>
    <t>大東市</t>
    <rPh sb="0" eb="2">
      <t>ダイトウ</t>
    </rPh>
    <rPh sb="2" eb="3">
      <t>シ</t>
    </rPh>
    <phoneticPr fontId="7"/>
  </si>
  <si>
    <t>和泉市</t>
    <rPh sb="0" eb="3">
      <t>イズミシ</t>
    </rPh>
    <phoneticPr fontId="7"/>
  </si>
  <si>
    <t>箕面市</t>
    <rPh sb="0" eb="3">
      <t>ミノオシ</t>
    </rPh>
    <phoneticPr fontId="7"/>
  </si>
  <si>
    <t>柏原市</t>
    <rPh sb="0" eb="3">
      <t>カシワラシ</t>
    </rPh>
    <phoneticPr fontId="7"/>
  </si>
  <si>
    <t>羽曳野市</t>
    <rPh sb="0" eb="4">
      <t>ハシ</t>
    </rPh>
    <phoneticPr fontId="7"/>
  </si>
  <si>
    <t>門真市</t>
    <rPh sb="0" eb="3">
      <t>カドマシ</t>
    </rPh>
    <phoneticPr fontId="7"/>
  </si>
  <si>
    <t>摂津市</t>
    <rPh sb="0" eb="3">
      <t>セッツシ</t>
    </rPh>
    <phoneticPr fontId="7"/>
  </si>
  <si>
    <t>高石市</t>
    <rPh sb="0" eb="3">
      <t>タカイシシ</t>
    </rPh>
    <phoneticPr fontId="7"/>
  </si>
  <si>
    <t>藤井寺市</t>
    <rPh sb="0" eb="4">
      <t>フジイデラシ</t>
    </rPh>
    <phoneticPr fontId="7"/>
  </si>
  <si>
    <t>東大阪市</t>
    <rPh sb="0" eb="3">
      <t>ヒガシオオサカ</t>
    </rPh>
    <rPh sb="3" eb="4">
      <t>シ</t>
    </rPh>
    <phoneticPr fontId="7"/>
  </si>
  <si>
    <t>泉南市</t>
    <rPh sb="0" eb="3">
      <t>センナンシ</t>
    </rPh>
    <phoneticPr fontId="7"/>
  </si>
  <si>
    <t>四條畷市</t>
    <rPh sb="0" eb="4">
      <t>シジョウナワテシ</t>
    </rPh>
    <phoneticPr fontId="7"/>
  </si>
  <si>
    <t>交野市</t>
    <rPh sb="0" eb="3">
      <t>カタノシ</t>
    </rPh>
    <phoneticPr fontId="7"/>
  </si>
  <si>
    <t>島本町</t>
    <rPh sb="0" eb="3">
      <t>シマモトチョウ</t>
    </rPh>
    <phoneticPr fontId="7"/>
  </si>
  <si>
    <t>豊能町</t>
    <rPh sb="0" eb="2">
      <t>トヨノ</t>
    </rPh>
    <rPh sb="2" eb="3">
      <t>チョウ</t>
    </rPh>
    <phoneticPr fontId="7"/>
  </si>
  <si>
    <t>能勢町</t>
    <rPh sb="0" eb="3">
      <t>ノセチョウ</t>
    </rPh>
    <phoneticPr fontId="7"/>
  </si>
  <si>
    <t>忠岡町</t>
    <rPh sb="0" eb="2">
      <t>タダオカ</t>
    </rPh>
    <rPh sb="2" eb="3">
      <t>チョウ</t>
    </rPh>
    <phoneticPr fontId="7"/>
  </si>
  <si>
    <t>熊取町</t>
    <rPh sb="0" eb="3">
      <t>クマトリチョウ</t>
    </rPh>
    <phoneticPr fontId="7"/>
  </si>
  <si>
    <t>田尻町</t>
    <rPh sb="0" eb="3">
      <t>タジリチョウ</t>
    </rPh>
    <phoneticPr fontId="7"/>
  </si>
  <si>
    <t>阪南市</t>
    <rPh sb="0" eb="3">
      <t>ハンナンシ</t>
    </rPh>
    <phoneticPr fontId="7"/>
  </si>
  <si>
    <t>岬町</t>
    <rPh sb="0" eb="2">
      <t>ミサキチョウ</t>
    </rPh>
    <phoneticPr fontId="7"/>
  </si>
  <si>
    <t>太子町</t>
    <rPh sb="0" eb="3">
      <t>タイシチョウ</t>
    </rPh>
    <phoneticPr fontId="7"/>
  </si>
  <si>
    <t>河南町</t>
    <rPh sb="0" eb="2">
      <t>カナン</t>
    </rPh>
    <rPh sb="2" eb="3">
      <t>チョウ</t>
    </rPh>
    <phoneticPr fontId="7"/>
  </si>
  <si>
    <t>千早赤阪村</t>
    <rPh sb="0" eb="5">
      <t>チ</t>
    </rPh>
    <phoneticPr fontId="7"/>
  </si>
  <si>
    <t>大阪狭山市</t>
    <rPh sb="0" eb="5">
      <t>オオサカサヤマシ</t>
    </rPh>
    <phoneticPr fontId="7"/>
  </si>
  <si>
    <t>2013年度</t>
    <rPh sb="4" eb="6">
      <t>ネンド</t>
    </rPh>
    <phoneticPr fontId="3"/>
  </si>
  <si>
    <t>2016年度</t>
    <rPh sb="4" eb="6">
      <t>ネンド</t>
    </rPh>
    <phoneticPr fontId="3"/>
  </si>
  <si>
    <t>2013⇒2016</t>
    <phoneticPr fontId="3"/>
  </si>
  <si>
    <t>差押え率</t>
    <rPh sb="0" eb="2">
      <t>サシオサ</t>
    </rPh>
    <rPh sb="3" eb="4">
      <t>リツ</t>
    </rPh>
    <phoneticPr fontId="3"/>
  </si>
  <si>
    <t>差押え件数</t>
    <rPh sb="0" eb="2">
      <t>サシオサ</t>
    </rPh>
    <rPh sb="3" eb="5">
      <t>ケンスウ</t>
    </rPh>
    <phoneticPr fontId="3"/>
  </si>
  <si>
    <t>大阪府内市町村2013年度から2016年度への差押え推移</t>
    <rPh sb="0" eb="2">
      <t>オオサカ</t>
    </rPh>
    <rPh sb="2" eb="4">
      <t>フナイ</t>
    </rPh>
    <rPh sb="4" eb="7">
      <t>シチョウソン</t>
    </rPh>
    <rPh sb="11" eb="13">
      <t>ネンド</t>
    </rPh>
    <rPh sb="19" eb="21">
      <t>ネンド</t>
    </rPh>
    <rPh sb="23" eb="25">
      <t>サシオサ</t>
    </rPh>
    <rPh sb="26" eb="28">
      <t>スイイ</t>
    </rPh>
    <phoneticPr fontId="3"/>
  </si>
  <si>
    <t>厚生労働省提供データをもとに大阪社保協で作成</t>
    <rPh sb="0" eb="5">
      <t>コ</t>
    </rPh>
    <rPh sb="5" eb="7">
      <t>テイキョウ</t>
    </rPh>
    <rPh sb="14" eb="19">
      <t>オ</t>
    </rPh>
    <rPh sb="20" eb="22">
      <t>サクセイ</t>
    </rPh>
    <phoneticPr fontId="3"/>
  </si>
  <si>
    <t>2013年度⇒2016年度全国滞納率推移</t>
    <rPh sb="4" eb="6">
      <t>ネンド</t>
    </rPh>
    <rPh sb="11" eb="13">
      <t>ネンド</t>
    </rPh>
    <rPh sb="13" eb="15">
      <t>ゼンコク</t>
    </rPh>
    <rPh sb="15" eb="17">
      <t>タイノウ</t>
    </rPh>
    <rPh sb="17" eb="18">
      <t>リツ</t>
    </rPh>
    <rPh sb="18" eb="20">
      <t>スイイ</t>
    </rPh>
    <phoneticPr fontId="4"/>
  </si>
  <si>
    <t>厚生労働省資料をともに大阪社保協で作成</t>
    <rPh sb="0" eb="5">
      <t>コ</t>
    </rPh>
    <rPh sb="5" eb="7">
      <t>シリョウ</t>
    </rPh>
    <rPh sb="11" eb="16">
      <t>オ</t>
    </rPh>
    <rPh sb="17" eb="19">
      <t>サクセイ</t>
    </rPh>
    <phoneticPr fontId="4"/>
  </si>
  <si>
    <t>2013年度</t>
    <rPh sb="4" eb="6">
      <t>ネンド</t>
    </rPh>
    <phoneticPr fontId="4"/>
  </si>
  <si>
    <t>2016年度</t>
    <rPh sb="4" eb="6">
      <t>ネンド</t>
    </rPh>
    <phoneticPr fontId="4"/>
  </si>
  <si>
    <t>順位</t>
    <rPh sb="0" eb="2">
      <t>ジュンイ</t>
    </rPh>
    <phoneticPr fontId="4"/>
  </si>
  <si>
    <t>滞納世帯数</t>
  </si>
  <si>
    <t>差押数</t>
  </si>
  <si>
    <t>対滞納世帯差押え率</t>
  </si>
  <si>
    <t>佐賀県</t>
  </si>
  <si>
    <t>佐賀県</t>
    <rPh sb="0" eb="2">
      <t>サガ</t>
    </rPh>
    <rPh sb="2" eb="3">
      <t>ケン</t>
    </rPh>
    <phoneticPr fontId="4"/>
  </si>
  <si>
    <t>群馬県</t>
  </si>
  <si>
    <t>群馬県</t>
    <rPh sb="0" eb="3">
      <t>グンマケン</t>
    </rPh>
    <phoneticPr fontId="4"/>
  </si>
  <si>
    <t>長崎県</t>
  </si>
  <si>
    <t>長崎県</t>
    <rPh sb="0" eb="2">
      <t>ナガサキ</t>
    </rPh>
    <rPh sb="2" eb="3">
      <t>ケン</t>
    </rPh>
    <phoneticPr fontId="4"/>
  </si>
  <si>
    <t>福井県</t>
  </si>
  <si>
    <t>鹿児島県</t>
    <rPh sb="0" eb="3">
      <t>カゴシマ</t>
    </rPh>
    <rPh sb="3" eb="4">
      <t>ケン</t>
    </rPh>
    <phoneticPr fontId="4"/>
  </si>
  <si>
    <t>高知県</t>
  </si>
  <si>
    <t>福島県</t>
    <rPh sb="0" eb="2">
      <t>フクシマ</t>
    </rPh>
    <rPh sb="2" eb="3">
      <t>ケン</t>
    </rPh>
    <phoneticPr fontId="4"/>
  </si>
  <si>
    <t>茨城県</t>
  </si>
  <si>
    <t>宮崎県</t>
    <rPh sb="0" eb="2">
      <t>ミヤザキ</t>
    </rPh>
    <rPh sb="2" eb="3">
      <t>ケン</t>
    </rPh>
    <phoneticPr fontId="4"/>
  </si>
  <si>
    <t>岩手県</t>
  </si>
  <si>
    <t>長野県</t>
    <rPh sb="0" eb="3">
      <t>ナガノケン</t>
    </rPh>
    <phoneticPr fontId="4"/>
  </si>
  <si>
    <t>福島県</t>
  </si>
  <si>
    <t>高知県</t>
    <rPh sb="0" eb="2">
      <t>コウチ</t>
    </rPh>
    <rPh sb="2" eb="3">
      <t>ケン</t>
    </rPh>
    <phoneticPr fontId="4"/>
  </si>
  <si>
    <t>長野県</t>
  </si>
  <si>
    <t>山形県</t>
    <rPh sb="0" eb="3">
      <t>ヤマガタケン</t>
    </rPh>
    <phoneticPr fontId="4"/>
  </si>
  <si>
    <t>山形県</t>
  </si>
  <si>
    <t>岐阜県</t>
    <rPh sb="0" eb="3">
      <t>ギフケン</t>
    </rPh>
    <phoneticPr fontId="4"/>
  </si>
  <si>
    <t>北海道</t>
  </si>
  <si>
    <t>福井県</t>
    <rPh sb="0" eb="3">
      <t>フクイケン</t>
    </rPh>
    <phoneticPr fontId="4"/>
  </si>
  <si>
    <t>静岡県</t>
  </si>
  <si>
    <t>北海道</t>
    <rPh sb="0" eb="3">
      <t>ホッカイドウ</t>
    </rPh>
    <phoneticPr fontId="4"/>
  </si>
  <si>
    <t>鳥取県</t>
  </si>
  <si>
    <t>大分県</t>
    <rPh sb="0" eb="2">
      <t>オオイタ</t>
    </rPh>
    <rPh sb="2" eb="3">
      <t>ケン</t>
    </rPh>
    <phoneticPr fontId="4"/>
  </si>
  <si>
    <t>青森県</t>
  </si>
  <si>
    <t>静岡県</t>
    <rPh sb="0" eb="2">
      <t>シズオカ</t>
    </rPh>
    <rPh sb="2" eb="3">
      <t>ケン</t>
    </rPh>
    <phoneticPr fontId="4"/>
  </si>
  <si>
    <t>滋賀県</t>
  </si>
  <si>
    <t>山梨県</t>
    <rPh sb="0" eb="3">
      <t>ヤマナシケン</t>
    </rPh>
    <phoneticPr fontId="4"/>
  </si>
  <si>
    <t>山口県</t>
  </si>
  <si>
    <t>山口県</t>
    <rPh sb="0" eb="2">
      <t>ヤマグチ</t>
    </rPh>
    <rPh sb="2" eb="3">
      <t>ケン</t>
    </rPh>
    <phoneticPr fontId="4"/>
  </si>
  <si>
    <t>大分県</t>
  </si>
  <si>
    <t>福岡県</t>
    <rPh sb="0" eb="3">
      <t>フクオカケン</t>
    </rPh>
    <phoneticPr fontId="4"/>
  </si>
  <si>
    <t>京都府</t>
  </si>
  <si>
    <t>京都府</t>
    <rPh sb="0" eb="2">
      <t>キョウト</t>
    </rPh>
    <rPh sb="2" eb="3">
      <t>フ</t>
    </rPh>
    <phoneticPr fontId="4"/>
  </si>
  <si>
    <t>三重県</t>
  </si>
  <si>
    <t>和歌山県</t>
    <rPh sb="0" eb="3">
      <t>ワカヤマ</t>
    </rPh>
    <rPh sb="3" eb="4">
      <t>ケン</t>
    </rPh>
    <phoneticPr fontId="4"/>
  </si>
  <si>
    <t>福岡県</t>
  </si>
  <si>
    <t>愛知県</t>
    <rPh sb="0" eb="2">
      <t>アイチ</t>
    </rPh>
    <rPh sb="2" eb="3">
      <t>ケン</t>
    </rPh>
    <phoneticPr fontId="4"/>
  </si>
  <si>
    <t>沖縄県</t>
  </si>
  <si>
    <t>青森県</t>
    <rPh sb="0" eb="3">
      <t>アオモリケン</t>
    </rPh>
    <phoneticPr fontId="4"/>
  </si>
  <si>
    <t>栃木県</t>
  </si>
  <si>
    <t>茨城県</t>
    <rPh sb="0" eb="2">
      <t>イバラギ</t>
    </rPh>
    <rPh sb="2" eb="3">
      <t>ケン</t>
    </rPh>
    <phoneticPr fontId="4"/>
  </si>
  <si>
    <t>鹿児島県</t>
  </si>
  <si>
    <t>岩手県</t>
    <rPh sb="0" eb="3">
      <t>イワテケン</t>
    </rPh>
    <phoneticPr fontId="4"/>
  </si>
  <si>
    <t>宮崎県</t>
  </si>
  <si>
    <t>沖縄県</t>
    <rPh sb="0" eb="2">
      <t>オキナワ</t>
    </rPh>
    <rPh sb="2" eb="3">
      <t>ケン</t>
    </rPh>
    <phoneticPr fontId="4"/>
  </si>
  <si>
    <t>埼玉県</t>
  </si>
  <si>
    <t>栃木県</t>
    <rPh sb="0" eb="3">
      <t>トチギケン</t>
    </rPh>
    <phoneticPr fontId="4"/>
  </si>
  <si>
    <t>島根県</t>
  </si>
  <si>
    <t>三重県</t>
    <rPh sb="0" eb="2">
      <t>ミエ</t>
    </rPh>
    <rPh sb="2" eb="3">
      <t>ケン</t>
    </rPh>
    <phoneticPr fontId="4"/>
  </si>
  <si>
    <t>奈良県</t>
  </si>
  <si>
    <t>神奈川県</t>
    <rPh sb="0" eb="4">
      <t>カナガワケン</t>
    </rPh>
    <phoneticPr fontId="4"/>
  </si>
  <si>
    <t>愛知県</t>
  </si>
  <si>
    <t>埼玉県</t>
    <rPh sb="0" eb="3">
      <t>サイタマケン</t>
    </rPh>
    <phoneticPr fontId="4"/>
  </si>
  <si>
    <t>和歌山県</t>
  </si>
  <si>
    <t>鳥取県</t>
    <rPh sb="0" eb="3">
      <t>トットリケン</t>
    </rPh>
    <phoneticPr fontId="4"/>
  </si>
  <si>
    <t>広島県</t>
  </si>
  <si>
    <t>広島県</t>
    <rPh sb="0" eb="2">
      <t>ヒロシマ</t>
    </rPh>
    <rPh sb="2" eb="3">
      <t>ケン</t>
    </rPh>
    <phoneticPr fontId="4"/>
  </si>
  <si>
    <t>石川県</t>
  </si>
  <si>
    <t>島根県</t>
    <rPh sb="0" eb="2">
      <t>シマネ</t>
    </rPh>
    <rPh sb="2" eb="3">
      <t>ケン</t>
    </rPh>
    <phoneticPr fontId="4"/>
  </si>
  <si>
    <t>秋田県</t>
  </si>
  <si>
    <t>秋田県</t>
    <rPh sb="0" eb="3">
      <t>アキタケン</t>
    </rPh>
    <phoneticPr fontId="4"/>
  </si>
  <si>
    <t>神奈川県</t>
  </si>
  <si>
    <t>宮城県</t>
    <rPh sb="0" eb="3">
      <t>ミヤギケン</t>
    </rPh>
    <phoneticPr fontId="4"/>
  </si>
  <si>
    <t>新潟県</t>
  </si>
  <si>
    <t>岡山県</t>
    <rPh sb="0" eb="2">
      <t>オカヤマ</t>
    </rPh>
    <rPh sb="2" eb="3">
      <t>ケン</t>
    </rPh>
    <phoneticPr fontId="4"/>
  </si>
  <si>
    <t>岐阜県</t>
  </si>
  <si>
    <t>千葉県</t>
    <rPh sb="0" eb="3">
      <t>チバケン</t>
    </rPh>
    <phoneticPr fontId="4"/>
  </si>
  <si>
    <t>岡山県</t>
  </si>
  <si>
    <t>滋賀県</t>
    <rPh sb="0" eb="3">
      <t>シガケン</t>
    </rPh>
    <phoneticPr fontId="4"/>
  </si>
  <si>
    <t>山梨県</t>
  </si>
  <si>
    <t>奈良県</t>
    <rPh sb="0" eb="2">
      <t>ナラ</t>
    </rPh>
    <rPh sb="2" eb="3">
      <t>ケン</t>
    </rPh>
    <phoneticPr fontId="4"/>
  </si>
  <si>
    <t>熊本県</t>
  </si>
  <si>
    <t>石川県</t>
    <rPh sb="0" eb="3">
      <t>イシカワケン</t>
    </rPh>
    <phoneticPr fontId="4"/>
  </si>
  <si>
    <t>愛媛県</t>
  </si>
  <si>
    <t>東京都</t>
    <rPh sb="0" eb="3">
      <t>トウキョウト</t>
    </rPh>
    <phoneticPr fontId="4"/>
  </si>
  <si>
    <t>宮城県</t>
  </si>
  <si>
    <t>新潟県</t>
    <rPh sb="0" eb="3">
      <t>ニイガタケン</t>
    </rPh>
    <phoneticPr fontId="4"/>
  </si>
  <si>
    <t>富山県</t>
  </si>
  <si>
    <t>大阪府</t>
    <rPh sb="0" eb="2">
      <t>オオサカ</t>
    </rPh>
    <rPh sb="2" eb="3">
      <t>フ</t>
    </rPh>
    <phoneticPr fontId="4"/>
  </si>
  <si>
    <t>兵庫県</t>
  </si>
  <si>
    <t>熊本県</t>
    <rPh sb="0" eb="2">
      <t>クマモト</t>
    </rPh>
    <rPh sb="2" eb="3">
      <t>ケン</t>
    </rPh>
    <phoneticPr fontId="4"/>
  </si>
  <si>
    <t>千葉県</t>
  </si>
  <si>
    <t>富山県</t>
    <rPh sb="0" eb="3">
      <t>トヤマケン</t>
    </rPh>
    <phoneticPr fontId="4"/>
  </si>
  <si>
    <t>香川県</t>
  </si>
  <si>
    <t>兵庫県</t>
    <rPh sb="0" eb="2">
      <t>ヒョウゴ</t>
    </rPh>
    <rPh sb="2" eb="3">
      <t>ケン</t>
    </rPh>
    <phoneticPr fontId="4"/>
  </si>
  <si>
    <t>東京都</t>
  </si>
  <si>
    <t>愛媛県</t>
    <rPh sb="0" eb="2">
      <t>エヒメ</t>
    </rPh>
    <rPh sb="2" eb="3">
      <t>ケン</t>
    </rPh>
    <phoneticPr fontId="4"/>
  </si>
  <si>
    <t>徳島県</t>
  </si>
  <si>
    <t>香川県</t>
    <rPh sb="0" eb="2">
      <t>カガワ</t>
    </rPh>
    <rPh sb="2" eb="3">
      <t>ケン</t>
    </rPh>
    <phoneticPr fontId="4"/>
  </si>
  <si>
    <t>大阪府</t>
  </si>
  <si>
    <t>徳島県</t>
    <rPh sb="0" eb="2">
      <t>トクシマ</t>
    </rPh>
    <rPh sb="2" eb="3">
      <t>ケン</t>
    </rPh>
    <phoneticPr fontId="4"/>
  </si>
  <si>
    <t>合計</t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</si>
</sst>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.0%"/>
    <numFmt numFmtId="178" formatCode="#,##0_ ;[Red]\-#,##0\ "/>
    <numFmt numFmtId="179" formatCode="#,##0_);[Red]\(#,##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u/>
      <sz val="10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UI Gothic"/>
      <family val="3"/>
      <charset val="128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9" fontId="9" fillId="0" borderId="0" applyBorder="0" applyProtection="0"/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11" fillId="0" borderId="1" xfId="0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1" xfId="0" applyFont="1" applyFill="1" applyBorder="1" applyAlignment="1"/>
    <xf numFmtId="38" fontId="11" fillId="0" borderId="1" xfId="1" applyFont="1" applyFill="1" applyBorder="1">
      <alignment vertical="center"/>
    </xf>
    <xf numFmtId="176" fontId="11" fillId="0" borderId="1" xfId="3" applyNumberFormat="1" applyFont="1" applyBorder="1">
      <alignment vertical="center"/>
    </xf>
    <xf numFmtId="177" fontId="11" fillId="0" borderId="1" xfId="2" applyNumberFormat="1" applyFont="1" applyBorder="1">
      <alignment vertical="center"/>
    </xf>
    <xf numFmtId="178" fontId="10" fillId="0" borderId="1" xfId="1" applyNumberFormat="1" applyFont="1" applyFill="1" applyBorder="1" applyAlignment="1">
      <alignment horizontal="right" vertical="center"/>
    </xf>
    <xf numFmtId="177" fontId="10" fillId="0" borderId="1" xfId="2" applyNumberFormat="1" applyFont="1" applyBorder="1">
      <alignment vertical="center"/>
    </xf>
    <xf numFmtId="178" fontId="10" fillId="0" borderId="1" xfId="4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shrinkToFit="1"/>
    </xf>
    <xf numFmtId="38" fontId="11" fillId="0" borderId="1" xfId="1" applyFont="1" applyBorder="1">
      <alignment vertical="center"/>
    </xf>
    <xf numFmtId="0" fontId="12" fillId="0" borderId="1" xfId="0" applyFont="1" applyBorder="1">
      <alignment vertical="center"/>
    </xf>
    <xf numFmtId="9" fontId="0" fillId="0" borderId="1" xfId="2" applyFont="1" applyBorder="1">
      <alignment vertical="center"/>
    </xf>
    <xf numFmtId="0" fontId="0" fillId="0" borderId="1" xfId="0" applyBorder="1" applyAlignment="1">
      <alignment vertical="center" wrapText="1"/>
    </xf>
    <xf numFmtId="0" fontId="14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77" fontId="11" fillId="0" borderId="1" xfId="2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0" fillId="0" borderId="0" xfId="0" applyAlignment="1">
      <alignment vertical="center"/>
    </xf>
  </cellXfs>
  <cellStyles count="5">
    <cellStyle name="Excel Built-in Comma [0]" xfId="4"/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3" sqref="F3"/>
    </sheetView>
  </sheetViews>
  <sheetFormatPr defaultRowHeight="13.5"/>
  <cols>
    <col min="1" max="1" width="3" customWidth="1"/>
    <col min="2" max="2" width="3.375" customWidth="1"/>
    <col min="3" max="3" width="11.25" customWidth="1"/>
    <col min="7" max="7" width="10.875" customWidth="1"/>
    <col min="10" max="10" width="7.875" customWidth="1"/>
    <col min="11" max="11" width="6.75" customWidth="1"/>
  </cols>
  <sheetData>
    <row r="2" spans="2:13" ht="21">
      <c r="C2" s="18" t="s">
        <v>52</v>
      </c>
      <c r="D2" s="18"/>
      <c r="E2" s="18"/>
      <c r="F2" s="18"/>
      <c r="G2" s="18"/>
    </row>
    <row r="3" spans="2:13" ht="21">
      <c r="B3" s="1"/>
      <c r="C3" s="1"/>
      <c r="D3" s="1"/>
      <c r="E3" s="1"/>
      <c r="F3" s="19" t="s">
        <v>53</v>
      </c>
      <c r="G3" s="20"/>
      <c r="H3" s="20"/>
      <c r="I3" s="20"/>
      <c r="J3" s="20"/>
      <c r="K3" s="20"/>
      <c r="L3" s="20"/>
      <c r="M3" s="20"/>
    </row>
    <row r="4" spans="2:13" ht="14.25">
      <c r="B4" s="15"/>
      <c r="C4" s="15"/>
      <c r="D4" s="21" t="s">
        <v>47</v>
      </c>
      <c r="E4" s="21"/>
      <c r="F4" s="21"/>
      <c r="G4" s="22" t="s">
        <v>48</v>
      </c>
      <c r="H4" s="22"/>
      <c r="I4" s="22"/>
      <c r="J4" s="23" t="s">
        <v>49</v>
      </c>
      <c r="K4" s="24"/>
    </row>
    <row r="5" spans="2:13" ht="40.5">
      <c r="B5" s="3"/>
      <c r="C5" s="3" t="s">
        <v>0</v>
      </c>
      <c r="D5" s="4" t="s">
        <v>1</v>
      </c>
      <c r="E5" s="5" t="s">
        <v>2</v>
      </c>
      <c r="F5" s="5" t="s">
        <v>3</v>
      </c>
      <c r="G5" s="4" t="s">
        <v>1</v>
      </c>
      <c r="H5" s="5" t="s">
        <v>2</v>
      </c>
      <c r="I5" s="5" t="s">
        <v>3</v>
      </c>
      <c r="J5" s="2" t="s">
        <v>50</v>
      </c>
      <c r="K5" s="17" t="s">
        <v>51</v>
      </c>
    </row>
    <row r="6" spans="2:13">
      <c r="B6" s="6">
        <v>1</v>
      </c>
      <c r="C6" s="6" t="s">
        <v>4</v>
      </c>
      <c r="D6" s="7">
        <v>101214</v>
      </c>
      <c r="E6" s="8">
        <v>1761</v>
      </c>
      <c r="F6" s="9">
        <f t="shared" ref="F6:F49" si="0">E6/D6</f>
        <v>1.7398778825063726E-2</v>
      </c>
      <c r="G6" s="10">
        <v>73576</v>
      </c>
      <c r="H6" s="10">
        <v>7057</v>
      </c>
      <c r="I6" s="11">
        <f>H6/G6</f>
        <v>9.5914428618027611E-2</v>
      </c>
      <c r="J6" s="16">
        <f>I6/F6</f>
        <v>5.512710379412292</v>
      </c>
      <c r="K6" s="16">
        <f>H6/E6</f>
        <v>4.0073821692220326</v>
      </c>
    </row>
    <row r="7" spans="2:13">
      <c r="B7" s="6">
        <v>2</v>
      </c>
      <c r="C7" s="6" t="s">
        <v>5</v>
      </c>
      <c r="D7" s="7">
        <v>21780</v>
      </c>
      <c r="E7" s="8">
        <v>260</v>
      </c>
      <c r="F7" s="9">
        <f t="shared" si="0"/>
        <v>1.1937557392102846E-2</v>
      </c>
      <c r="G7" s="10">
        <v>16295</v>
      </c>
      <c r="H7" s="10">
        <v>1239</v>
      </c>
      <c r="I7" s="11">
        <f t="shared" ref="I7:I49" si="1">H7/G7</f>
        <v>7.6035593740411175E-2</v>
      </c>
      <c r="J7" s="16">
        <f t="shared" ref="J7:J49" si="2">I7/F7</f>
        <v>6.3694431987159827</v>
      </c>
      <c r="K7" s="16">
        <f t="shared" ref="K7:K49" si="3">H7/E7</f>
        <v>4.7653846153846153</v>
      </c>
    </row>
    <row r="8" spans="2:13">
      <c r="B8" s="6">
        <v>3</v>
      </c>
      <c r="C8" s="6" t="s">
        <v>6</v>
      </c>
      <c r="D8" s="7">
        <v>5906</v>
      </c>
      <c r="E8" s="8">
        <v>95</v>
      </c>
      <c r="F8" s="9">
        <f t="shared" si="0"/>
        <v>1.6085336945479173E-2</v>
      </c>
      <c r="G8" s="10">
        <v>5023</v>
      </c>
      <c r="H8" s="10">
        <v>262</v>
      </c>
      <c r="I8" s="11">
        <f t="shared" si="1"/>
        <v>5.2160063706948041E-2</v>
      </c>
      <c r="J8" s="16">
        <f t="shared" si="2"/>
        <v>3.242708802665633</v>
      </c>
      <c r="K8" s="16">
        <f t="shared" si="3"/>
        <v>2.7578947368421054</v>
      </c>
    </row>
    <row r="9" spans="2:13">
      <c r="B9" s="6">
        <v>4</v>
      </c>
      <c r="C9" s="6" t="s">
        <v>7</v>
      </c>
      <c r="D9" s="7">
        <v>10225</v>
      </c>
      <c r="E9" s="8">
        <v>274</v>
      </c>
      <c r="F9" s="9">
        <f t="shared" si="0"/>
        <v>2.6797066014669926E-2</v>
      </c>
      <c r="G9" s="10">
        <v>8997</v>
      </c>
      <c r="H9" s="10">
        <v>470</v>
      </c>
      <c r="I9" s="11">
        <f t="shared" si="1"/>
        <v>5.2239635434033566E-2</v>
      </c>
      <c r="J9" s="16">
        <f t="shared" si="2"/>
        <v>1.9494535485875666</v>
      </c>
      <c r="K9" s="16">
        <f t="shared" si="3"/>
        <v>1.7153284671532847</v>
      </c>
    </row>
    <row r="10" spans="2:13">
      <c r="B10" s="6">
        <v>5</v>
      </c>
      <c r="C10" s="6" t="s">
        <v>8</v>
      </c>
      <c r="D10" s="7">
        <v>2930</v>
      </c>
      <c r="E10" s="8">
        <v>6</v>
      </c>
      <c r="F10" s="9">
        <f t="shared" si="0"/>
        <v>2.0477815699658703E-3</v>
      </c>
      <c r="G10" s="10">
        <v>2861</v>
      </c>
      <c r="H10" s="10">
        <v>15</v>
      </c>
      <c r="I10" s="11">
        <f t="shared" si="1"/>
        <v>5.2429220552254454E-3</v>
      </c>
      <c r="J10" s="16">
        <f t="shared" si="2"/>
        <v>2.5602936036350923</v>
      </c>
      <c r="K10" s="16">
        <f t="shared" si="3"/>
        <v>2.5</v>
      </c>
    </row>
    <row r="11" spans="2:13">
      <c r="B11" s="6">
        <v>6</v>
      </c>
      <c r="C11" s="6" t="s">
        <v>9</v>
      </c>
      <c r="D11" s="7">
        <v>18358</v>
      </c>
      <c r="E11" s="8">
        <v>14</v>
      </c>
      <c r="F11" s="9">
        <f t="shared" si="0"/>
        <v>7.626103061335657E-4</v>
      </c>
      <c r="G11" s="10">
        <v>6894</v>
      </c>
      <c r="H11" s="10">
        <v>31</v>
      </c>
      <c r="I11" s="11">
        <f t="shared" si="1"/>
        <v>4.4966637655932699E-3</v>
      </c>
      <c r="J11" s="16">
        <f t="shared" si="2"/>
        <v>5.8964109577686612</v>
      </c>
      <c r="K11" s="16">
        <f t="shared" si="3"/>
        <v>2.2142857142857144</v>
      </c>
    </row>
    <row r="12" spans="2:13">
      <c r="B12" s="6">
        <v>7</v>
      </c>
      <c r="C12" s="6" t="s">
        <v>10</v>
      </c>
      <c r="D12" s="7">
        <v>2074</v>
      </c>
      <c r="E12" s="8">
        <v>44</v>
      </c>
      <c r="F12" s="9">
        <f t="shared" si="0"/>
        <v>2.1215043394406944E-2</v>
      </c>
      <c r="G12" s="10">
        <v>2308</v>
      </c>
      <c r="H12" s="10">
        <v>145</v>
      </c>
      <c r="I12" s="11">
        <f t="shared" si="1"/>
        <v>6.2824956672443671E-2</v>
      </c>
      <c r="J12" s="16">
        <f t="shared" si="2"/>
        <v>2.9613400031510948</v>
      </c>
      <c r="K12" s="16">
        <f t="shared" si="3"/>
        <v>3.2954545454545454</v>
      </c>
    </row>
    <row r="13" spans="2:13">
      <c r="B13" s="6">
        <v>8</v>
      </c>
      <c r="C13" s="6" t="s">
        <v>11</v>
      </c>
      <c r="D13" s="7">
        <v>11184</v>
      </c>
      <c r="E13" s="8">
        <v>84</v>
      </c>
      <c r="F13" s="9">
        <f t="shared" si="0"/>
        <v>7.5107296137339056E-3</v>
      </c>
      <c r="G13" s="10">
        <v>9120</v>
      </c>
      <c r="H13" s="10">
        <v>290</v>
      </c>
      <c r="I13" s="11">
        <f t="shared" si="1"/>
        <v>3.1798245614035089E-2</v>
      </c>
      <c r="J13" s="16">
        <f t="shared" si="2"/>
        <v>4.2337092731829573</v>
      </c>
      <c r="K13" s="16">
        <f t="shared" si="3"/>
        <v>3.4523809523809526</v>
      </c>
    </row>
    <row r="14" spans="2:13">
      <c r="B14" s="6">
        <v>9</v>
      </c>
      <c r="C14" s="6" t="s">
        <v>12</v>
      </c>
      <c r="D14" s="7">
        <v>2179</v>
      </c>
      <c r="E14" s="8">
        <v>60</v>
      </c>
      <c r="F14" s="9">
        <f t="shared" si="0"/>
        <v>2.7535566773749427E-2</v>
      </c>
      <c r="G14" s="10">
        <v>2340</v>
      </c>
      <c r="H14" s="10">
        <v>53</v>
      </c>
      <c r="I14" s="11">
        <f t="shared" si="1"/>
        <v>2.2649572649572649E-2</v>
      </c>
      <c r="J14" s="16">
        <f t="shared" si="2"/>
        <v>0.82255698005698008</v>
      </c>
      <c r="K14" s="16">
        <f t="shared" si="3"/>
        <v>0.8833333333333333</v>
      </c>
    </row>
    <row r="15" spans="2:13">
      <c r="B15" s="6">
        <v>10</v>
      </c>
      <c r="C15" s="6" t="s">
        <v>13</v>
      </c>
      <c r="D15" s="7">
        <v>7088</v>
      </c>
      <c r="E15" s="8">
        <v>12</v>
      </c>
      <c r="F15" s="9">
        <f t="shared" si="0"/>
        <v>1.6930022573363431E-3</v>
      </c>
      <c r="G15" s="10">
        <v>4747</v>
      </c>
      <c r="H15" s="10">
        <v>624</v>
      </c>
      <c r="I15" s="11">
        <f t="shared" si="1"/>
        <v>0.13145144301664208</v>
      </c>
      <c r="J15" s="16">
        <f t="shared" si="2"/>
        <v>77.64398567516325</v>
      </c>
      <c r="K15" s="16">
        <f t="shared" si="3"/>
        <v>52</v>
      </c>
    </row>
    <row r="16" spans="2:13">
      <c r="B16" s="6">
        <v>11</v>
      </c>
      <c r="C16" s="6" t="s">
        <v>14</v>
      </c>
      <c r="D16" s="7">
        <v>10983</v>
      </c>
      <c r="E16" s="8">
        <v>243</v>
      </c>
      <c r="F16" s="9">
        <f t="shared" si="0"/>
        <v>2.2125102431029772E-2</v>
      </c>
      <c r="G16" s="10">
        <v>8839</v>
      </c>
      <c r="H16" s="10">
        <v>332</v>
      </c>
      <c r="I16" s="11">
        <f t="shared" si="1"/>
        <v>3.756081004638534E-2</v>
      </c>
      <c r="J16" s="16">
        <f t="shared" si="2"/>
        <v>1.6976558713557621</v>
      </c>
      <c r="K16" s="16">
        <f t="shared" si="3"/>
        <v>1.3662551440329218</v>
      </c>
    </row>
    <row r="17" spans="2:11">
      <c r="B17" s="6">
        <v>12</v>
      </c>
      <c r="C17" s="6" t="s">
        <v>15</v>
      </c>
      <c r="D17" s="7">
        <v>3946</v>
      </c>
      <c r="E17" s="8">
        <v>110</v>
      </c>
      <c r="F17" s="9">
        <f t="shared" si="0"/>
        <v>2.7876330461226558E-2</v>
      </c>
      <c r="G17" s="10">
        <v>2613</v>
      </c>
      <c r="H17" s="10">
        <v>88</v>
      </c>
      <c r="I17" s="11">
        <f t="shared" si="1"/>
        <v>3.3677765021048606E-2</v>
      </c>
      <c r="J17" s="16">
        <f t="shared" si="2"/>
        <v>1.2081132797550709</v>
      </c>
      <c r="K17" s="16">
        <f t="shared" si="3"/>
        <v>0.8</v>
      </c>
    </row>
    <row r="18" spans="2:11">
      <c r="B18" s="6">
        <v>13</v>
      </c>
      <c r="C18" s="6" t="s">
        <v>16</v>
      </c>
      <c r="D18" s="7">
        <v>8476</v>
      </c>
      <c r="E18" s="8">
        <v>81</v>
      </c>
      <c r="F18" s="9">
        <f t="shared" si="0"/>
        <v>9.5563945257196789E-3</v>
      </c>
      <c r="G18" s="10">
        <v>7220</v>
      </c>
      <c r="H18" s="10">
        <v>63</v>
      </c>
      <c r="I18" s="11">
        <f t="shared" si="1"/>
        <v>8.7257617728531862E-3</v>
      </c>
      <c r="J18" s="16">
        <f t="shared" si="2"/>
        <v>0.91308094798399519</v>
      </c>
      <c r="K18" s="16">
        <f t="shared" si="3"/>
        <v>0.77777777777777779</v>
      </c>
    </row>
    <row r="19" spans="2:11">
      <c r="B19" s="6">
        <v>14</v>
      </c>
      <c r="C19" s="6" t="s">
        <v>17</v>
      </c>
      <c r="D19" s="7">
        <v>2564</v>
      </c>
      <c r="E19" s="8">
        <v>208</v>
      </c>
      <c r="F19" s="9">
        <f t="shared" si="0"/>
        <v>8.1123244929797195E-2</v>
      </c>
      <c r="G19" s="10">
        <v>1933</v>
      </c>
      <c r="H19" s="10">
        <v>128</v>
      </c>
      <c r="I19" s="11">
        <f t="shared" si="1"/>
        <v>6.6218313502327986E-2</v>
      </c>
      <c r="J19" s="16">
        <f t="shared" si="2"/>
        <v>0.81626805682677384</v>
      </c>
      <c r="K19" s="16">
        <f t="shared" si="3"/>
        <v>0.61538461538461542</v>
      </c>
    </row>
    <row r="20" spans="2:11">
      <c r="B20" s="6">
        <v>15</v>
      </c>
      <c r="C20" s="6" t="s">
        <v>18</v>
      </c>
      <c r="D20" s="7">
        <v>4465</v>
      </c>
      <c r="E20" s="8">
        <v>82</v>
      </c>
      <c r="F20" s="9">
        <f t="shared" si="0"/>
        <v>1.8365061590145577E-2</v>
      </c>
      <c r="G20" s="10">
        <v>3567</v>
      </c>
      <c r="H20" s="10">
        <v>197</v>
      </c>
      <c r="I20" s="11">
        <f t="shared" si="1"/>
        <v>5.5228483319315951E-2</v>
      </c>
      <c r="J20" s="16">
        <f t="shared" si="2"/>
        <v>3.0072582685456797</v>
      </c>
      <c r="K20" s="16">
        <f t="shared" si="3"/>
        <v>2.4024390243902438</v>
      </c>
    </row>
    <row r="21" spans="2:11">
      <c r="B21" s="6">
        <v>16</v>
      </c>
      <c r="C21" s="6" t="s">
        <v>19</v>
      </c>
      <c r="D21" s="7">
        <v>9884</v>
      </c>
      <c r="E21" s="8">
        <v>54</v>
      </c>
      <c r="F21" s="9">
        <f t="shared" si="0"/>
        <v>5.4633751517604206E-3</v>
      </c>
      <c r="G21" s="10">
        <v>7422</v>
      </c>
      <c r="H21" s="10">
        <v>229</v>
      </c>
      <c r="I21" s="11">
        <f t="shared" si="1"/>
        <v>3.0854217192131501E-2</v>
      </c>
      <c r="J21" s="16">
        <f t="shared" si="2"/>
        <v>5.6474644949449591</v>
      </c>
      <c r="K21" s="16">
        <f t="shared" si="3"/>
        <v>4.2407407407407405</v>
      </c>
    </row>
    <row r="22" spans="2:11">
      <c r="B22" s="6">
        <v>17</v>
      </c>
      <c r="C22" s="6" t="s">
        <v>20</v>
      </c>
      <c r="D22" s="7">
        <v>2509</v>
      </c>
      <c r="E22" s="8">
        <v>94</v>
      </c>
      <c r="F22" s="9">
        <f t="shared" si="0"/>
        <v>3.7465125548027105E-2</v>
      </c>
      <c r="G22" s="10">
        <v>2817</v>
      </c>
      <c r="H22" s="10">
        <v>107</v>
      </c>
      <c r="I22" s="11">
        <f t="shared" si="1"/>
        <v>3.7983670571529994E-2</v>
      </c>
      <c r="J22" s="16">
        <f t="shared" si="2"/>
        <v>1.013840738978391</v>
      </c>
      <c r="K22" s="16">
        <f t="shared" si="3"/>
        <v>1.1382978723404256</v>
      </c>
    </row>
    <row r="23" spans="2:11">
      <c r="B23" s="6">
        <v>18</v>
      </c>
      <c r="C23" s="6" t="s">
        <v>21</v>
      </c>
      <c r="D23" s="7">
        <v>4437</v>
      </c>
      <c r="E23" s="8">
        <v>171</v>
      </c>
      <c r="F23" s="9">
        <f t="shared" si="0"/>
        <v>3.8539553752535496E-2</v>
      </c>
      <c r="G23" s="10">
        <v>3426</v>
      </c>
      <c r="H23" s="10">
        <v>148</v>
      </c>
      <c r="I23" s="11">
        <f t="shared" si="1"/>
        <v>4.3199065966141273E-2</v>
      </c>
      <c r="J23" s="16">
        <f t="shared" si="2"/>
        <v>1.1209020800688236</v>
      </c>
      <c r="K23" s="16">
        <f t="shared" si="3"/>
        <v>0.86549707602339176</v>
      </c>
    </row>
    <row r="24" spans="2:11">
      <c r="B24" s="6">
        <v>19</v>
      </c>
      <c r="C24" s="6" t="s">
        <v>22</v>
      </c>
      <c r="D24" s="7">
        <v>5916</v>
      </c>
      <c r="E24" s="8">
        <v>99</v>
      </c>
      <c r="F24" s="9">
        <f t="shared" si="0"/>
        <v>1.6734279918864097E-2</v>
      </c>
      <c r="G24" s="10">
        <v>4456</v>
      </c>
      <c r="H24" s="10">
        <v>151</v>
      </c>
      <c r="I24" s="11">
        <f t="shared" si="1"/>
        <v>3.3886894075403948E-2</v>
      </c>
      <c r="J24" s="16">
        <f t="shared" si="2"/>
        <v>2.0249986398998967</v>
      </c>
      <c r="K24" s="16">
        <f t="shared" si="3"/>
        <v>1.5252525252525253</v>
      </c>
    </row>
    <row r="25" spans="2:11">
      <c r="B25" s="6">
        <v>20</v>
      </c>
      <c r="C25" s="6" t="s">
        <v>23</v>
      </c>
      <c r="D25" s="7">
        <v>5879</v>
      </c>
      <c r="E25" s="8">
        <v>124</v>
      </c>
      <c r="F25" s="9">
        <f t="shared" si="0"/>
        <v>2.1092022452798096E-2</v>
      </c>
      <c r="G25" s="10">
        <v>4851</v>
      </c>
      <c r="H25" s="10">
        <v>147</v>
      </c>
      <c r="I25" s="11">
        <f t="shared" si="1"/>
        <v>3.0303030303030304E-2</v>
      </c>
      <c r="J25" s="16">
        <f t="shared" si="2"/>
        <v>1.4367057673509287</v>
      </c>
      <c r="K25" s="16">
        <f t="shared" si="3"/>
        <v>1.185483870967742</v>
      </c>
    </row>
    <row r="26" spans="2:11">
      <c r="B26" s="6">
        <v>21</v>
      </c>
      <c r="C26" s="6" t="s">
        <v>24</v>
      </c>
      <c r="D26" s="7">
        <v>4749</v>
      </c>
      <c r="E26" s="8">
        <v>55</v>
      </c>
      <c r="F26" s="9">
        <f t="shared" si="0"/>
        <v>1.1581385554853654E-2</v>
      </c>
      <c r="G26" s="10">
        <v>2448</v>
      </c>
      <c r="H26" s="10">
        <v>159</v>
      </c>
      <c r="I26" s="11">
        <f t="shared" si="1"/>
        <v>6.4950980392156868E-2</v>
      </c>
      <c r="J26" s="16">
        <f t="shared" si="2"/>
        <v>5.60822192513369</v>
      </c>
      <c r="K26" s="16">
        <f t="shared" si="3"/>
        <v>2.8909090909090911</v>
      </c>
    </row>
    <row r="27" spans="2:11">
      <c r="B27" s="6">
        <v>22</v>
      </c>
      <c r="C27" s="6" t="s">
        <v>25</v>
      </c>
      <c r="D27" s="7">
        <v>2719</v>
      </c>
      <c r="E27" s="8">
        <v>61</v>
      </c>
      <c r="F27" s="9">
        <f t="shared" si="0"/>
        <v>2.2434718646561234E-2</v>
      </c>
      <c r="G27" s="12">
        <v>1988</v>
      </c>
      <c r="H27" s="12">
        <v>43</v>
      </c>
      <c r="I27" s="11">
        <f t="shared" si="1"/>
        <v>2.1629778672032193E-2</v>
      </c>
      <c r="J27" s="16">
        <f t="shared" si="2"/>
        <v>0.96412079031566456</v>
      </c>
      <c r="K27" s="16">
        <f t="shared" si="3"/>
        <v>0.70491803278688525</v>
      </c>
    </row>
    <row r="28" spans="2:11">
      <c r="B28" s="6">
        <v>23</v>
      </c>
      <c r="C28" s="6" t="s">
        <v>26</v>
      </c>
      <c r="D28" s="7">
        <v>3609</v>
      </c>
      <c r="E28" s="8">
        <v>60</v>
      </c>
      <c r="F28" s="9">
        <f t="shared" si="0"/>
        <v>1.6625103906899419E-2</v>
      </c>
      <c r="G28" s="10">
        <v>2830</v>
      </c>
      <c r="H28" s="10">
        <v>16</v>
      </c>
      <c r="I28" s="11">
        <f t="shared" si="1"/>
        <v>5.6537102473498231E-3</v>
      </c>
      <c r="J28" s="16">
        <f t="shared" si="2"/>
        <v>0.34007067137809183</v>
      </c>
      <c r="K28" s="16">
        <f t="shared" si="3"/>
        <v>0.26666666666666666</v>
      </c>
    </row>
    <row r="29" spans="2:11">
      <c r="B29" s="6">
        <v>24</v>
      </c>
      <c r="C29" s="6" t="s">
        <v>27</v>
      </c>
      <c r="D29" s="7">
        <v>6914</v>
      </c>
      <c r="E29" s="8">
        <v>579</v>
      </c>
      <c r="F29" s="9">
        <f t="shared" si="0"/>
        <v>8.3743129881400064E-2</v>
      </c>
      <c r="G29" s="10">
        <v>6739</v>
      </c>
      <c r="H29" s="10">
        <v>1108</v>
      </c>
      <c r="I29" s="11">
        <f t="shared" si="1"/>
        <v>0.16441608547262204</v>
      </c>
      <c r="J29" s="16">
        <f t="shared" si="2"/>
        <v>1.963338195091034</v>
      </c>
      <c r="K29" s="16">
        <f t="shared" si="3"/>
        <v>1.9136442141623489</v>
      </c>
    </row>
    <row r="30" spans="2:11">
      <c r="B30" s="6">
        <v>25</v>
      </c>
      <c r="C30" s="6" t="s">
        <v>28</v>
      </c>
      <c r="D30" s="7">
        <v>4187</v>
      </c>
      <c r="E30" s="8">
        <v>77</v>
      </c>
      <c r="F30" s="9">
        <f t="shared" si="0"/>
        <v>1.839025555290184E-2</v>
      </c>
      <c r="G30" s="10">
        <v>3530</v>
      </c>
      <c r="H30" s="10">
        <v>56</v>
      </c>
      <c r="I30" s="11">
        <f t="shared" si="1"/>
        <v>1.586402266288952E-2</v>
      </c>
      <c r="J30" s="16">
        <f t="shared" si="2"/>
        <v>0.86263198557816123</v>
      </c>
      <c r="K30" s="16">
        <f t="shared" si="3"/>
        <v>0.72727272727272729</v>
      </c>
    </row>
    <row r="31" spans="2:11">
      <c r="B31" s="6">
        <v>26</v>
      </c>
      <c r="C31" s="6" t="s">
        <v>29</v>
      </c>
      <c r="D31" s="7">
        <v>1342</v>
      </c>
      <c r="E31" s="8">
        <v>6</v>
      </c>
      <c r="F31" s="9">
        <f t="shared" si="0"/>
        <v>4.4709388971684054E-3</v>
      </c>
      <c r="G31" s="10">
        <v>1070</v>
      </c>
      <c r="H31" s="10">
        <v>13</v>
      </c>
      <c r="I31" s="11">
        <f t="shared" si="1"/>
        <v>1.2149532710280374E-2</v>
      </c>
      <c r="J31" s="16">
        <f t="shared" si="2"/>
        <v>2.7174454828660437</v>
      </c>
      <c r="K31" s="16">
        <f t="shared" si="3"/>
        <v>2.1666666666666665</v>
      </c>
    </row>
    <row r="32" spans="2:11">
      <c r="B32" s="6">
        <v>27</v>
      </c>
      <c r="C32" s="6" t="s">
        <v>30</v>
      </c>
      <c r="D32" s="7">
        <v>2094</v>
      </c>
      <c r="E32" s="8">
        <v>53</v>
      </c>
      <c r="F32" s="9">
        <f t="shared" si="0"/>
        <v>2.5310410697230182E-2</v>
      </c>
      <c r="G32" s="10">
        <v>1858</v>
      </c>
      <c r="H32" s="10">
        <v>22</v>
      </c>
      <c r="I32" s="11">
        <f t="shared" si="1"/>
        <v>1.1840688912809472E-2</v>
      </c>
      <c r="J32" s="16">
        <f t="shared" si="2"/>
        <v>0.46781891666835917</v>
      </c>
      <c r="K32" s="16">
        <f t="shared" si="3"/>
        <v>0.41509433962264153</v>
      </c>
    </row>
    <row r="33" spans="2:11">
      <c r="B33" s="6">
        <v>28</v>
      </c>
      <c r="C33" s="6" t="s">
        <v>31</v>
      </c>
      <c r="D33" s="7">
        <v>28011</v>
      </c>
      <c r="E33" s="8">
        <v>312</v>
      </c>
      <c r="F33" s="9">
        <f t="shared" si="0"/>
        <v>1.113848131091357E-2</v>
      </c>
      <c r="G33" s="10">
        <v>14409</v>
      </c>
      <c r="H33" s="10">
        <v>443</v>
      </c>
      <c r="I33" s="11">
        <f t="shared" si="1"/>
        <v>3.0744673467971408E-2</v>
      </c>
      <c r="J33" s="16">
        <f t="shared" si="2"/>
        <v>2.7602213093312407</v>
      </c>
      <c r="K33" s="16">
        <f t="shared" si="3"/>
        <v>1.4198717948717949</v>
      </c>
    </row>
    <row r="34" spans="2:11">
      <c r="B34" s="6">
        <v>29</v>
      </c>
      <c r="C34" s="6" t="s">
        <v>32</v>
      </c>
      <c r="D34" s="7">
        <v>1752</v>
      </c>
      <c r="E34" s="8">
        <v>9</v>
      </c>
      <c r="F34" s="9">
        <f t="shared" si="0"/>
        <v>5.1369863013698627E-3</v>
      </c>
      <c r="G34" s="10">
        <v>824</v>
      </c>
      <c r="H34" s="10">
        <v>305</v>
      </c>
      <c r="I34" s="11">
        <f t="shared" si="1"/>
        <v>0.37014563106796117</v>
      </c>
      <c r="J34" s="16">
        <f t="shared" si="2"/>
        <v>72.055016181229774</v>
      </c>
      <c r="K34" s="16">
        <f t="shared" si="3"/>
        <v>33.888888888888886</v>
      </c>
    </row>
    <row r="35" spans="2:11">
      <c r="B35" s="6">
        <v>30</v>
      </c>
      <c r="C35" s="6" t="s">
        <v>33</v>
      </c>
      <c r="D35" s="7">
        <v>2302</v>
      </c>
      <c r="E35" s="8">
        <v>116</v>
      </c>
      <c r="F35" s="9">
        <f t="shared" si="0"/>
        <v>5.0390964378801043E-2</v>
      </c>
      <c r="G35" s="10">
        <v>1573</v>
      </c>
      <c r="H35" s="10">
        <v>238</v>
      </c>
      <c r="I35" s="11">
        <f t="shared" si="1"/>
        <v>0.15130324221233313</v>
      </c>
      <c r="J35" s="16">
        <f t="shared" si="2"/>
        <v>3.0025867549378522</v>
      </c>
      <c r="K35" s="16">
        <f t="shared" si="3"/>
        <v>2.0517241379310347</v>
      </c>
    </row>
    <row r="36" spans="2:11">
      <c r="B36" s="6">
        <v>31</v>
      </c>
      <c r="C36" s="6" t="s">
        <v>34</v>
      </c>
      <c r="D36" s="7">
        <v>1404</v>
      </c>
      <c r="E36" s="8">
        <v>69</v>
      </c>
      <c r="F36" s="9">
        <f t="shared" si="0"/>
        <v>4.9145299145299144E-2</v>
      </c>
      <c r="G36" s="10">
        <v>904</v>
      </c>
      <c r="H36" s="10">
        <v>214</v>
      </c>
      <c r="I36" s="11">
        <f t="shared" si="1"/>
        <v>0.23672566371681417</v>
      </c>
      <c r="J36" s="16">
        <f t="shared" si="2"/>
        <v>4.8168526356290879</v>
      </c>
      <c r="K36" s="16">
        <f t="shared" si="3"/>
        <v>3.1014492753623188</v>
      </c>
    </row>
    <row r="37" spans="2:11">
      <c r="B37" s="6">
        <v>32</v>
      </c>
      <c r="C37" s="6" t="s">
        <v>35</v>
      </c>
      <c r="D37" s="7">
        <v>554</v>
      </c>
      <c r="E37" s="8">
        <v>0</v>
      </c>
      <c r="F37" s="9">
        <f t="shared" si="0"/>
        <v>0</v>
      </c>
      <c r="G37" s="10">
        <v>440</v>
      </c>
      <c r="H37" s="10">
        <v>30</v>
      </c>
      <c r="I37" s="11">
        <f t="shared" si="1"/>
        <v>6.8181818181818177E-2</v>
      </c>
      <c r="J37" s="16"/>
      <c r="K37" s="16"/>
    </row>
    <row r="38" spans="2:11">
      <c r="B38" s="6">
        <v>33</v>
      </c>
      <c r="C38" s="6" t="s">
        <v>36</v>
      </c>
      <c r="D38" s="7">
        <v>106</v>
      </c>
      <c r="E38" s="8">
        <v>7</v>
      </c>
      <c r="F38" s="9">
        <f t="shared" si="0"/>
        <v>6.6037735849056603E-2</v>
      </c>
      <c r="G38" s="10">
        <v>76</v>
      </c>
      <c r="H38" s="10">
        <v>20</v>
      </c>
      <c r="I38" s="11">
        <f t="shared" si="1"/>
        <v>0.26315789473684209</v>
      </c>
      <c r="J38" s="16">
        <f t="shared" si="2"/>
        <v>3.9849624060150375</v>
      </c>
      <c r="K38" s="16">
        <f t="shared" si="3"/>
        <v>2.8571428571428572</v>
      </c>
    </row>
    <row r="39" spans="2:11">
      <c r="B39" s="6">
        <v>34</v>
      </c>
      <c r="C39" s="6" t="s">
        <v>37</v>
      </c>
      <c r="D39" s="7">
        <v>381</v>
      </c>
      <c r="E39" s="8">
        <v>16</v>
      </c>
      <c r="F39" s="9">
        <f t="shared" si="0"/>
        <v>4.1994750656167978E-2</v>
      </c>
      <c r="G39" s="10">
        <v>190</v>
      </c>
      <c r="H39" s="10">
        <v>15</v>
      </c>
      <c r="I39" s="11">
        <f t="shared" si="1"/>
        <v>7.8947368421052627E-2</v>
      </c>
      <c r="J39" s="16">
        <f t="shared" si="2"/>
        <v>1.8799342105263157</v>
      </c>
      <c r="K39" s="16">
        <f t="shared" si="3"/>
        <v>0.9375</v>
      </c>
    </row>
    <row r="40" spans="2:11">
      <c r="B40" s="6">
        <v>35</v>
      </c>
      <c r="C40" s="6" t="s">
        <v>38</v>
      </c>
      <c r="D40" s="7">
        <v>801</v>
      </c>
      <c r="E40" s="8">
        <v>0</v>
      </c>
      <c r="F40" s="9">
        <f t="shared" si="0"/>
        <v>0</v>
      </c>
      <c r="G40" s="10">
        <v>333</v>
      </c>
      <c r="H40" s="10">
        <v>72</v>
      </c>
      <c r="I40" s="11">
        <f t="shared" si="1"/>
        <v>0.21621621621621623</v>
      </c>
      <c r="J40" s="16"/>
      <c r="K40" s="16"/>
    </row>
    <row r="41" spans="2:11">
      <c r="B41" s="6">
        <v>36</v>
      </c>
      <c r="C41" s="6" t="s">
        <v>39</v>
      </c>
      <c r="D41" s="7">
        <v>683</v>
      </c>
      <c r="E41" s="8">
        <v>1</v>
      </c>
      <c r="F41" s="9">
        <f t="shared" si="0"/>
        <v>1.4641288433382138E-3</v>
      </c>
      <c r="G41" s="10">
        <v>450</v>
      </c>
      <c r="H41" s="10">
        <v>79</v>
      </c>
      <c r="I41" s="11">
        <f t="shared" si="1"/>
        <v>0.17555555555555555</v>
      </c>
      <c r="J41" s="16">
        <f t="shared" si="2"/>
        <v>119.90444444444444</v>
      </c>
      <c r="K41" s="16">
        <f t="shared" si="3"/>
        <v>79</v>
      </c>
    </row>
    <row r="42" spans="2:11">
      <c r="B42" s="6">
        <v>37</v>
      </c>
      <c r="C42" s="6" t="s">
        <v>40</v>
      </c>
      <c r="D42" s="7">
        <v>134</v>
      </c>
      <c r="E42" s="8">
        <v>7</v>
      </c>
      <c r="F42" s="9">
        <f t="shared" si="0"/>
        <v>5.2238805970149252E-2</v>
      </c>
      <c r="G42" s="10">
        <v>159</v>
      </c>
      <c r="H42" s="10">
        <v>0</v>
      </c>
      <c r="I42" s="11">
        <f t="shared" si="1"/>
        <v>0</v>
      </c>
      <c r="J42" s="16">
        <f t="shared" si="2"/>
        <v>0</v>
      </c>
      <c r="K42" s="16">
        <f t="shared" si="3"/>
        <v>0</v>
      </c>
    </row>
    <row r="43" spans="2:11">
      <c r="B43" s="6">
        <v>38</v>
      </c>
      <c r="C43" s="6" t="s">
        <v>41</v>
      </c>
      <c r="D43" s="7">
        <v>1519</v>
      </c>
      <c r="E43" s="8">
        <v>4</v>
      </c>
      <c r="F43" s="9">
        <f t="shared" si="0"/>
        <v>2.6333113890717576E-3</v>
      </c>
      <c r="G43" s="10">
        <v>1318</v>
      </c>
      <c r="H43" s="10">
        <v>5</v>
      </c>
      <c r="I43" s="11">
        <f t="shared" si="1"/>
        <v>3.7936267071320183E-3</v>
      </c>
      <c r="J43" s="16">
        <f t="shared" si="2"/>
        <v>1.440629742033384</v>
      </c>
      <c r="K43" s="16">
        <f t="shared" si="3"/>
        <v>1.25</v>
      </c>
    </row>
    <row r="44" spans="2:11">
      <c r="B44" s="6">
        <v>39</v>
      </c>
      <c r="C44" s="6" t="s">
        <v>42</v>
      </c>
      <c r="D44" s="7">
        <v>345</v>
      </c>
      <c r="E44" s="8">
        <v>16</v>
      </c>
      <c r="F44" s="9">
        <f t="shared" si="0"/>
        <v>4.6376811594202899E-2</v>
      </c>
      <c r="G44" s="10">
        <v>284</v>
      </c>
      <c r="H44" s="10">
        <v>4</v>
      </c>
      <c r="I44" s="11">
        <f t="shared" si="1"/>
        <v>1.4084507042253521E-2</v>
      </c>
      <c r="J44" s="16">
        <f t="shared" si="2"/>
        <v>0.30369718309859156</v>
      </c>
      <c r="K44" s="16">
        <f t="shared" si="3"/>
        <v>0.25</v>
      </c>
    </row>
    <row r="45" spans="2:11">
      <c r="B45" s="6">
        <v>40</v>
      </c>
      <c r="C45" s="6" t="s">
        <v>43</v>
      </c>
      <c r="D45" s="7">
        <v>279</v>
      </c>
      <c r="E45" s="8">
        <v>0</v>
      </c>
      <c r="F45" s="9">
        <f t="shared" si="0"/>
        <v>0</v>
      </c>
      <c r="G45" s="10">
        <v>193</v>
      </c>
      <c r="H45" s="10">
        <v>1</v>
      </c>
      <c r="I45" s="11">
        <f t="shared" si="1"/>
        <v>5.1813471502590676E-3</v>
      </c>
      <c r="J45" s="16"/>
      <c r="K45" s="16"/>
    </row>
    <row r="46" spans="2:11">
      <c r="B46" s="6">
        <v>41</v>
      </c>
      <c r="C46" s="6" t="s">
        <v>44</v>
      </c>
      <c r="D46" s="7">
        <v>364</v>
      </c>
      <c r="E46" s="8">
        <v>0</v>
      </c>
      <c r="F46" s="9">
        <f t="shared" si="0"/>
        <v>0</v>
      </c>
      <c r="G46" s="10">
        <v>272</v>
      </c>
      <c r="H46" s="10">
        <v>10</v>
      </c>
      <c r="I46" s="11">
        <f t="shared" si="1"/>
        <v>3.6764705882352942E-2</v>
      </c>
      <c r="J46" s="16"/>
      <c r="K46" s="16"/>
    </row>
    <row r="47" spans="2:11">
      <c r="B47" s="6">
        <v>42</v>
      </c>
      <c r="C47" s="6" t="s">
        <v>45</v>
      </c>
      <c r="D47" s="7">
        <v>71</v>
      </c>
      <c r="E47" s="8">
        <v>0</v>
      </c>
      <c r="F47" s="9">
        <f t="shared" si="0"/>
        <v>0</v>
      </c>
      <c r="G47" s="10">
        <v>62</v>
      </c>
      <c r="H47" s="10">
        <v>0</v>
      </c>
      <c r="I47" s="11">
        <f t="shared" si="1"/>
        <v>0</v>
      </c>
      <c r="J47" s="16"/>
      <c r="K47" s="16"/>
    </row>
    <row r="48" spans="2:11">
      <c r="B48" s="6">
        <v>43</v>
      </c>
      <c r="C48" s="13" t="s">
        <v>46</v>
      </c>
      <c r="D48" s="7">
        <v>1273</v>
      </c>
      <c r="E48" s="8">
        <v>18</v>
      </c>
      <c r="F48" s="9">
        <f t="shared" si="0"/>
        <v>1.4139827179890024E-2</v>
      </c>
      <c r="G48" s="10">
        <v>1036</v>
      </c>
      <c r="H48" s="10">
        <v>140</v>
      </c>
      <c r="I48" s="11">
        <f t="shared" si="1"/>
        <v>0.13513513513513514</v>
      </c>
      <c r="J48" s="16">
        <f t="shared" si="2"/>
        <v>9.5570570570570581</v>
      </c>
      <c r="K48" s="16">
        <f t="shared" si="3"/>
        <v>7.7777777777777777</v>
      </c>
    </row>
    <row r="49" spans="2:11" ht="14.25">
      <c r="B49" s="21"/>
      <c r="C49" s="21"/>
      <c r="D49" s="7">
        <f>SUM(D6:D48)</f>
        <v>307590</v>
      </c>
      <c r="E49" s="7">
        <f>SUM(E6:E48)</f>
        <v>5342</v>
      </c>
      <c r="F49" s="9">
        <f t="shared" si="0"/>
        <v>1.7367274618810755E-2</v>
      </c>
      <c r="G49" s="14">
        <f>SUM(G6:G48)</f>
        <v>222291</v>
      </c>
      <c r="H49" s="14">
        <f>SUM(H6:H48)</f>
        <v>14769</v>
      </c>
      <c r="I49" s="11">
        <f t="shared" si="1"/>
        <v>6.6439936839548158E-2</v>
      </c>
      <c r="J49" s="16">
        <f t="shared" si="2"/>
        <v>3.8255822112460911</v>
      </c>
      <c r="K49" s="16">
        <f t="shared" si="3"/>
        <v>2.7646948708348935</v>
      </c>
    </row>
  </sheetData>
  <mergeCells count="4">
    <mergeCell ref="B49:C49"/>
    <mergeCell ref="D4:F4"/>
    <mergeCell ref="G4:I4"/>
    <mergeCell ref="J4:K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>
      <selection activeCell="B1" sqref="B1:B1048576"/>
    </sheetView>
  </sheetViews>
  <sheetFormatPr defaultRowHeight="13.5"/>
  <cols>
    <col min="2" max="2" width="6.125" customWidth="1"/>
    <col min="10" max="10" width="8.125" customWidth="1"/>
  </cols>
  <sheetData>
    <row r="1" spans="1:11" ht="21">
      <c r="A1" s="25"/>
      <c r="B1" s="26" t="s">
        <v>54</v>
      </c>
      <c r="C1" s="26"/>
      <c r="D1" s="26"/>
      <c r="E1" s="26"/>
      <c r="F1" s="27"/>
      <c r="G1" s="27"/>
      <c r="H1" s="27"/>
      <c r="I1" s="27"/>
      <c r="J1" s="27"/>
      <c r="K1" s="25"/>
    </row>
    <row r="2" spans="1:11">
      <c r="A2" s="25"/>
      <c r="B2" s="27"/>
      <c r="C2" s="27"/>
      <c r="D2" s="27"/>
      <c r="E2" s="27"/>
      <c r="F2" s="28" t="s">
        <v>55</v>
      </c>
      <c r="G2" s="29"/>
      <c r="H2" s="29"/>
      <c r="I2" s="29"/>
      <c r="J2" s="27"/>
      <c r="K2" s="25"/>
    </row>
    <row r="3" spans="1:11">
      <c r="A3" s="25"/>
      <c r="B3" s="30"/>
      <c r="C3" s="31" t="s">
        <v>56</v>
      </c>
      <c r="D3" s="31"/>
      <c r="E3" s="31"/>
      <c r="F3" s="31"/>
      <c r="G3" s="32" t="s">
        <v>57</v>
      </c>
      <c r="H3" s="32"/>
      <c r="I3" s="32"/>
      <c r="J3" s="32"/>
      <c r="K3" s="25"/>
    </row>
    <row r="4" spans="1:11">
      <c r="A4" s="25"/>
      <c r="B4" s="33" t="s">
        <v>58</v>
      </c>
      <c r="C4" s="34"/>
      <c r="D4" s="35" t="s">
        <v>59</v>
      </c>
      <c r="E4" s="35" t="s">
        <v>60</v>
      </c>
      <c r="F4" s="35" t="s">
        <v>61</v>
      </c>
      <c r="G4" s="35"/>
      <c r="H4" s="35" t="s">
        <v>59</v>
      </c>
      <c r="I4" s="35" t="s">
        <v>60</v>
      </c>
      <c r="J4" s="35" t="s">
        <v>61</v>
      </c>
      <c r="K4" s="25"/>
    </row>
    <row r="5" spans="1:11">
      <c r="A5" s="25"/>
      <c r="B5" s="33"/>
      <c r="C5" s="34"/>
      <c r="D5" s="35"/>
      <c r="E5" s="36"/>
      <c r="F5" s="35"/>
      <c r="G5" s="35"/>
      <c r="H5" s="35"/>
      <c r="I5" s="36"/>
      <c r="J5" s="35"/>
      <c r="K5" s="25"/>
    </row>
    <row r="6" spans="1:11">
      <c r="A6" s="25"/>
      <c r="B6" s="4">
        <v>1</v>
      </c>
      <c r="C6" s="3" t="s">
        <v>62</v>
      </c>
      <c r="D6" s="37">
        <v>16433</v>
      </c>
      <c r="E6" s="4">
        <v>4458</v>
      </c>
      <c r="F6" s="38">
        <f t="shared" ref="F6:F53" si="0">E6/D6</f>
        <v>0.27128339317227529</v>
      </c>
      <c r="G6" s="39" t="s">
        <v>63</v>
      </c>
      <c r="H6" s="40">
        <v>9509</v>
      </c>
      <c r="I6" s="40">
        <v>5106</v>
      </c>
      <c r="J6" s="38">
        <f t="shared" ref="J6:J53" si="1">I6/H6</f>
        <v>0.53696498054474706</v>
      </c>
      <c r="K6" s="25"/>
    </row>
    <row r="7" spans="1:11">
      <c r="A7" s="25"/>
      <c r="B7" s="4">
        <v>2</v>
      </c>
      <c r="C7" s="3" t="s">
        <v>64</v>
      </c>
      <c r="D7" s="37">
        <v>45690</v>
      </c>
      <c r="E7" s="4">
        <v>11884</v>
      </c>
      <c r="F7" s="38">
        <f t="shared" si="0"/>
        <v>0.26010067848544538</v>
      </c>
      <c r="G7" s="39" t="s">
        <v>65</v>
      </c>
      <c r="H7" s="40">
        <v>42488</v>
      </c>
      <c r="I7" s="40">
        <v>15739</v>
      </c>
      <c r="J7" s="38">
        <f t="shared" si="1"/>
        <v>0.37043400489549988</v>
      </c>
      <c r="K7" s="25"/>
    </row>
    <row r="8" spans="1:11">
      <c r="A8" s="25"/>
      <c r="B8" s="4">
        <v>3</v>
      </c>
      <c r="C8" s="3" t="s">
        <v>66</v>
      </c>
      <c r="D8" s="37">
        <v>31497</v>
      </c>
      <c r="E8" s="4">
        <v>6236</v>
      </c>
      <c r="F8" s="38">
        <f t="shared" si="0"/>
        <v>0.19798710988348098</v>
      </c>
      <c r="G8" s="39" t="s">
        <v>67</v>
      </c>
      <c r="H8" s="40">
        <v>24914</v>
      </c>
      <c r="I8" s="40">
        <v>7722</v>
      </c>
      <c r="J8" s="38">
        <f t="shared" si="1"/>
        <v>0.30994621497952957</v>
      </c>
      <c r="K8" s="25"/>
    </row>
    <row r="9" spans="1:11">
      <c r="A9" s="25"/>
      <c r="B9" s="4">
        <v>4</v>
      </c>
      <c r="C9" s="3" t="s">
        <v>68</v>
      </c>
      <c r="D9" s="37">
        <v>13380</v>
      </c>
      <c r="E9" s="4">
        <v>2638</v>
      </c>
      <c r="F9" s="38">
        <f t="shared" si="0"/>
        <v>0.19715994020926755</v>
      </c>
      <c r="G9" s="39" t="s">
        <v>69</v>
      </c>
      <c r="H9" s="40">
        <v>30698</v>
      </c>
      <c r="I9" s="40">
        <v>8473</v>
      </c>
      <c r="J9" s="38">
        <f t="shared" si="1"/>
        <v>0.27601146654505182</v>
      </c>
      <c r="K9" s="25"/>
    </row>
    <row r="10" spans="1:11">
      <c r="A10" s="25"/>
      <c r="B10" s="4">
        <v>5</v>
      </c>
      <c r="C10" s="3" t="s">
        <v>70</v>
      </c>
      <c r="D10" s="37">
        <v>15477</v>
      </c>
      <c r="E10" s="4">
        <v>2777</v>
      </c>
      <c r="F10" s="38">
        <f t="shared" si="0"/>
        <v>0.17942753763649286</v>
      </c>
      <c r="G10" s="39" t="s">
        <v>71</v>
      </c>
      <c r="H10" s="40">
        <v>52421</v>
      </c>
      <c r="I10" s="40">
        <v>13172</v>
      </c>
      <c r="J10" s="38">
        <f t="shared" si="1"/>
        <v>0.25127334465195245</v>
      </c>
      <c r="K10" s="25"/>
    </row>
    <row r="11" spans="1:11">
      <c r="A11" s="25"/>
      <c r="B11" s="4">
        <v>6</v>
      </c>
      <c r="C11" s="3" t="s">
        <v>72</v>
      </c>
      <c r="D11" s="37">
        <v>91474</v>
      </c>
      <c r="E11" s="4">
        <v>14636</v>
      </c>
      <c r="F11" s="38">
        <f t="shared" si="0"/>
        <v>0.16000174913090059</v>
      </c>
      <c r="G11" s="39" t="s">
        <v>73</v>
      </c>
      <c r="H11" s="40">
        <v>26989</v>
      </c>
      <c r="I11" s="40">
        <v>6372</v>
      </c>
      <c r="J11" s="38">
        <f t="shared" si="1"/>
        <v>0.23609618733558116</v>
      </c>
      <c r="K11" s="25"/>
    </row>
    <row r="12" spans="1:11">
      <c r="A12" s="25"/>
      <c r="B12" s="4">
        <v>7</v>
      </c>
      <c r="C12" s="3" t="s">
        <v>74</v>
      </c>
      <c r="D12" s="37">
        <v>24053</v>
      </c>
      <c r="E12" s="4">
        <v>3820</v>
      </c>
      <c r="F12" s="38">
        <f t="shared" si="0"/>
        <v>0.1588159481145803</v>
      </c>
      <c r="G12" s="39" t="s">
        <v>75</v>
      </c>
      <c r="H12" s="40">
        <v>33094</v>
      </c>
      <c r="I12" s="40">
        <v>7789</v>
      </c>
      <c r="J12" s="38">
        <f t="shared" si="1"/>
        <v>0.23535988396688221</v>
      </c>
      <c r="K12" s="25"/>
    </row>
    <row r="13" spans="1:11">
      <c r="A13" s="25"/>
      <c r="B13" s="4">
        <v>8</v>
      </c>
      <c r="C13" s="3" t="s">
        <v>76</v>
      </c>
      <c r="D13" s="37">
        <v>56160</v>
      </c>
      <c r="E13" s="4">
        <v>8836</v>
      </c>
      <c r="F13" s="38">
        <f t="shared" si="0"/>
        <v>0.15733618233618232</v>
      </c>
      <c r="G13" s="39" t="s">
        <v>77</v>
      </c>
      <c r="H13" s="40">
        <v>13158</v>
      </c>
      <c r="I13" s="40">
        <v>2639</v>
      </c>
      <c r="J13" s="38">
        <f t="shared" si="1"/>
        <v>0.20056239550083599</v>
      </c>
      <c r="K13" s="25"/>
    </row>
    <row r="14" spans="1:11">
      <c r="A14" s="25"/>
      <c r="B14" s="4">
        <v>9</v>
      </c>
      <c r="C14" s="3" t="s">
        <v>78</v>
      </c>
      <c r="D14" s="37">
        <v>40655</v>
      </c>
      <c r="E14" s="4">
        <v>6132</v>
      </c>
      <c r="F14" s="38">
        <f t="shared" si="0"/>
        <v>0.15083015619235027</v>
      </c>
      <c r="G14" s="39" t="s">
        <v>79</v>
      </c>
      <c r="H14" s="40">
        <v>15618</v>
      </c>
      <c r="I14" s="40">
        <v>3082</v>
      </c>
      <c r="J14" s="38">
        <f t="shared" si="1"/>
        <v>0.19733640671020616</v>
      </c>
      <c r="K14" s="25"/>
    </row>
    <row r="15" spans="1:11">
      <c r="A15" s="25"/>
      <c r="B15" s="4">
        <v>10</v>
      </c>
      <c r="C15" s="3" t="s">
        <v>80</v>
      </c>
      <c r="D15" s="37">
        <v>21411</v>
      </c>
      <c r="E15" s="4">
        <v>3071</v>
      </c>
      <c r="F15" s="38">
        <f t="shared" si="0"/>
        <v>0.14343094670963524</v>
      </c>
      <c r="G15" s="39" t="s">
        <v>81</v>
      </c>
      <c r="H15" s="40">
        <v>8496</v>
      </c>
      <c r="I15" s="40">
        <v>1669</v>
      </c>
      <c r="J15" s="38">
        <f t="shared" si="1"/>
        <v>0.19644538606403014</v>
      </c>
      <c r="K15" s="25"/>
    </row>
    <row r="16" spans="1:11">
      <c r="A16" s="25"/>
      <c r="B16" s="4">
        <v>11</v>
      </c>
      <c r="C16" s="3" t="s">
        <v>82</v>
      </c>
      <c r="D16" s="37">
        <v>128846</v>
      </c>
      <c r="E16" s="4">
        <v>16560</v>
      </c>
      <c r="F16" s="38">
        <f t="shared" si="0"/>
        <v>0.12852552659764369</v>
      </c>
      <c r="G16" s="39" t="s">
        <v>83</v>
      </c>
      <c r="H16" s="40">
        <v>9687</v>
      </c>
      <c r="I16" s="40">
        <v>1845</v>
      </c>
      <c r="J16" s="38">
        <f t="shared" si="1"/>
        <v>0.19046144317126046</v>
      </c>
      <c r="K16" s="25"/>
    </row>
    <row r="17" spans="1:11">
      <c r="A17" s="25"/>
      <c r="B17" s="4">
        <v>12</v>
      </c>
      <c r="C17" s="3" t="s">
        <v>84</v>
      </c>
      <c r="D17" s="37">
        <v>82783</v>
      </c>
      <c r="E17" s="4">
        <v>9988</v>
      </c>
      <c r="F17" s="38">
        <f t="shared" si="0"/>
        <v>0.12065279103197517</v>
      </c>
      <c r="G17" s="39" t="s">
        <v>85</v>
      </c>
      <c r="H17" s="40">
        <v>96598</v>
      </c>
      <c r="I17" s="40">
        <v>16884</v>
      </c>
      <c r="J17" s="38">
        <f t="shared" si="1"/>
        <v>0.17478622745812541</v>
      </c>
      <c r="K17" s="25"/>
    </row>
    <row r="18" spans="1:11">
      <c r="A18" s="25"/>
      <c r="B18" s="4">
        <v>13</v>
      </c>
      <c r="C18" s="3" t="s">
        <v>86</v>
      </c>
      <c r="D18" s="37">
        <v>10648</v>
      </c>
      <c r="E18" s="4">
        <v>1225</v>
      </c>
      <c r="F18" s="38">
        <f t="shared" si="0"/>
        <v>0.1150450788880541</v>
      </c>
      <c r="G18" s="39" t="s">
        <v>87</v>
      </c>
      <c r="H18" s="40">
        <v>24706</v>
      </c>
      <c r="I18" s="40">
        <v>4016</v>
      </c>
      <c r="J18" s="38">
        <f t="shared" si="1"/>
        <v>0.16255160689711001</v>
      </c>
      <c r="K18" s="25"/>
    </row>
    <row r="19" spans="1:11">
      <c r="A19" s="25"/>
      <c r="B19" s="4">
        <v>14</v>
      </c>
      <c r="C19" s="3" t="s">
        <v>88</v>
      </c>
      <c r="D19" s="37">
        <v>45395</v>
      </c>
      <c r="E19" s="4">
        <v>4842</v>
      </c>
      <c r="F19" s="38">
        <f t="shared" si="0"/>
        <v>0.10666372948562618</v>
      </c>
      <c r="G19" s="39" t="s">
        <v>89</v>
      </c>
      <c r="H19" s="40">
        <v>65437</v>
      </c>
      <c r="I19" s="40">
        <v>10580</v>
      </c>
      <c r="J19" s="38">
        <f t="shared" si="1"/>
        <v>0.1616822287085288</v>
      </c>
      <c r="K19" s="25"/>
    </row>
    <row r="20" spans="1:11">
      <c r="A20" s="25"/>
      <c r="B20" s="4">
        <v>15</v>
      </c>
      <c r="C20" s="3" t="s">
        <v>90</v>
      </c>
      <c r="D20" s="37">
        <v>25440</v>
      </c>
      <c r="E20" s="4">
        <v>2542</v>
      </c>
      <c r="F20" s="38">
        <f t="shared" si="0"/>
        <v>9.9921383647798748E-2</v>
      </c>
      <c r="G20" s="39" t="s">
        <v>91</v>
      </c>
      <c r="H20" s="40">
        <v>14107</v>
      </c>
      <c r="I20" s="40">
        <v>2149</v>
      </c>
      <c r="J20" s="38">
        <f t="shared" si="1"/>
        <v>0.15233571985539093</v>
      </c>
      <c r="K20" s="25"/>
    </row>
    <row r="21" spans="1:11">
      <c r="A21" s="25"/>
      <c r="B21" s="4">
        <v>16</v>
      </c>
      <c r="C21" s="3" t="s">
        <v>92</v>
      </c>
      <c r="D21" s="37">
        <v>28950</v>
      </c>
      <c r="E21" s="4">
        <v>2891</v>
      </c>
      <c r="F21" s="38">
        <f t="shared" si="0"/>
        <v>9.9861830742659752E-2</v>
      </c>
      <c r="G21" s="39" t="s">
        <v>93</v>
      </c>
      <c r="H21" s="40">
        <v>24426</v>
      </c>
      <c r="I21" s="40">
        <v>3696</v>
      </c>
      <c r="J21" s="38">
        <f t="shared" si="1"/>
        <v>0.1513141734217637</v>
      </c>
      <c r="K21" s="25"/>
    </row>
    <row r="22" spans="1:11">
      <c r="A22" s="25"/>
      <c r="B22" s="4">
        <v>17</v>
      </c>
      <c r="C22" s="3" t="s">
        <v>94</v>
      </c>
      <c r="D22" s="37">
        <v>31979</v>
      </c>
      <c r="E22" s="4">
        <v>3094</v>
      </c>
      <c r="F22" s="38">
        <f t="shared" si="0"/>
        <v>9.6750992839050629E-2</v>
      </c>
      <c r="G22" s="39" t="s">
        <v>95</v>
      </c>
      <c r="H22" s="40">
        <v>101513</v>
      </c>
      <c r="I22" s="40">
        <v>14998</v>
      </c>
      <c r="J22" s="38">
        <f t="shared" si="1"/>
        <v>0.14774462384128143</v>
      </c>
      <c r="K22" s="25"/>
    </row>
    <row r="23" spans="1:11">
      <c r="A23" s="25"/>
      <c r="B23" s="4">
        <v>18</v>
      </c>
      <c r="C23" s="3" t="s">
        <v>96</v>
      </c>
      <c r="D23" s="37">
        <v>48135</v>
      </c>
      <c r="E23" s="4">
        <v>4618</v>
      </c>
      <c r="F23" s="38">
        <f t="shared" si="0"/>
        <v>9.5938506284408434E-2</v>
      </c>
      <c r="G23" s="39" t="s">
        <v>97</v>
      </c>
      <c r="H23" s="40">
        <v>38388</v>
      </c>
      <c r="I23" s="40">
        <v>5042</v>
      </c>
      <c r="J23" s="38">
        <f t="shared" si="1"/>
        <v>0.13134312806085235</v>
      </c>
      <c r="K23" s="25"/>
    </row>
    <row r="24" spans="1:11">
      <c r="A24" s="25"/>
      <c r="B24" s="4">
        <v>19</v>
      </c>
      <c r="C24" s="3" t="s">
        <v>98</v>
      </c>
      <c r="D24" s="37">
        <v>48342</v>
      </c>
      <c r="E24" s="4">
        <v>4202</v>
      </c>
      <c r="F24" s="38">
        <f t="shared" si="0"/>
        <v>8.6922344958834968E-2</v>
      </c>
      <c r="G24" s="39" t="s">
        <v>99</v>
      </c>
      <c r="H24" s="40">
        <v>20135</v>
      </c>
      <c r="I24" s="40">
        <v>2515</v>
      </c>
      <c r="J24" s="38">
        <f t="shared" si="1"/>
        <v>0.12490687856965484</v>
      </c>
      <c r="K24" s="25"/>
    </row>
    <row r="25" spans="1:11">
      <c r="A25" s="25"/>
      <c r="B25" s="4">
        <v>20</v>
      </c>
      <c r="C25" s="3" t="s">
        <v>100</v>
      </c>
      <c r="D25" s="37">
        <v>124969</v>
      </c>
      <c r="E25" s="4">
        <v>10847</v>
      </c>
      <c r="F25" s="38">
        <f t="shared" si="0"/>
        <v>8.6797525786395033E-2</v>
      </c>
      <c r="G25" s="39" t="s">
        <v>101</v>
      </c>
      <c r="H25" s="40">
        <v>129370</v>
      </c>
      <c r="I25" s="40">
        <v>15615</v>
      </c>
      <c r="J25" s="38">
        <f t="shared" si="1"/>
        <v>0.1207003169204607</v>
      </c>
      <c r="K25" s="25"/>
    </row>
    <row r="26" spans="1:11">
      <c r="A26" s="25"/>
      <c r="B26" s="4">
        <v>21</v>
      </c>
      <c r="C26" s="3" t="s">
        <v>102</v>
      </c>
      <c r="D26" s="37">
        <v>39164</v>
      </c>
      <c r="E26" s="4">
        <v>3065</v>
      </c>
      <c r="F26" s="38">
        <f t="shared" si="0"/>
        <v>7.8260647533449079E-2</v>
      </c>
      <c r="G26" s="39" t="s">
        <v>103</v>
      </c>
      <c r="H26" s="40">
        <v>37455</v>
      </c>
      <c r="I26" s="40">
        <v>4468</v>
      </c>
      <c r="J26" s="38">
        <f t="shared" si="1"/>
        <v>0.11928981444399947</v>
      </c>
      <c r="K26" s="25"/>
    </row>
    <row r="27" spans="1:11">
      <c r="A27" s="25"/>
      <c r="B27" s="4">
        <v>22</v>
      </c>
      <c r="C27" s="3" t="s">
        <v>104</v>
      </c>
      <c r="D27" s="37">
        <v>58862</v>
      </c>
      <c r="E27" s="4">
        <v>4517</v>
      </c>
      <c r="F27" s="38">
        <f t="shared" si="0"/>
        <v>7.6738812816418062E-2</v>
      </c>
      <c r="G27" s="39" t="s">
        <v>105</v>
      </c>
      <c r="H27" s="40">
        <v>82606</v>
      </c>
      <c r="I27" s="40">
        <v>9720</v>
      </c>
      <c r="J27" s="38">
        <f t="shared" si="1"/>
        <v>0.11766699755465705</v>
      </c>
      <c r="K27" s="25"/>
    </row>
    <row r="28" spans="1:11">
      <c r="A28" s="25"/>
      <c r="B28" s="4">
        <v>23</v>
      </c>
      <c r="C28" s="3" t="s">
        <v>106</v>
      </c>
      <c r="D28" s="37">
        <v>45158</v>
      </c>
      <c r="E28" s="4">
        <v>3456</v>
      </c>
      <c r="F28" s="38">
        <f t="shared" si="0"/>
        <v>7.6531290136852823E-2</v>
      </c>
      <c r="G28" s="39" t="s">
        <v>107</v>
      </c>
      <c r="H28" s="40">
        <v>23890</v>
      </c>
      <c r="I28" s="40">
        <v>2783</v>
      </c>
      <c r="J28" s="38">
        <f t="shared" si="1"/>
        <v>0.11649225617413143</v>
      </c>
      <c r="K28" s="25"/>
    </row>
    <row r="29" spans="1:11">
      <c r="A29" s="25"/>
      <c r="B29" s="4">
        <v>24</v>
      </c>
      <c r="C29" s="3" t="s">
        <v>108</v>
      </c>
      <c r="D29" s="37">
        <v>41260</v>
      </c>
      <c r="E29" s="4">
        <v>3013</v>
      </c>
      <c r="F29" s="38">
        <f t="shared" si="0"/>
        <v>7.3024721279689772E-2</v>
      </c>
      <c r="G29" s="41" t="s">
        <v>109</v>
      </c>
      <c r="H29" s="40">
        <v>38279</v>
      </c>
      <c r="I29" s="40">
        <v>4441</v>
      </c>
      <c r="J29" s="38">
        <f t="shared" si="1"/>
        <v>0.11601661485409755</v>
      </c>
      <c r="K29" s="25"/>
    </row>
    <row r="30" spans="1:11">
      <c r="A30" s="25"/>
      <c r="B30" s="4">
        <v>25</v>
      </c>
      <c r="C30" s="3" t="s">
        <v>110</v>
      </c>
      <c r="D30" s="37">
        <v>239042</v>
      </c>
      <c r="E30" s="4">
        <v>17174</v>
      </c>
      <c r="F30" s="38">
        <f t="shared" si="0"/>
        <v>7.1845115084378477E-2</v>
      </c>
      <c r="G30" s="39" t="s">
        <v>111</v>
      </c>
      <c r="H30" s="40">
        <v>46882</v>
      </c>
      <c r="I30" s="40">
        <v>5396</v>
      </c>
      <c r="J30" s="38">
        <f t="shared" si="1"/>
        <v>0.11509747877650271</v>
      </c>
      <c r="K30" s="25"/>
    </row>
    <row r="31" spans="1:11">
      <c r="A31" s="25"/>
      <c r="B31" s="4">
        <v>26</v>
      </c>
      <c r="C31" s="3" t="s">
        <v>112</v>
      </c>
      <c r="D31" s="37">
        <v>9063</v>
      </c>
      <c r="E31" s="4">
        <v>650</v>
      </c>
      <c r="F31" s="38">
        <f t="shared" si="0"/>
        <v>7.1720180955533494E-2</v>
      </c>
      <c r="G31" s="39" t="s">
        <v>113</v>
      </c>
      <c r="H31" s="40">
        <v>45619</v>
      </c>
      <c r="I31" s="40">
        <v>5146</v>
      </c>
      <c r="J31" s="38">
        <f t="shared" si="1"/>
        <v>0.11280387557815823</v>
      </c>
      <c r="K31" s="25"/>
    </row>
    <row r="32" spans="1:11">
      <c r="A32" s="25"/>
      <c r="B32" s="4">
        <v>27</v>
      </c>
      <c r="C32" s="3" t="s">
        <v>114</v>
      </c>
      <c r="D32" s="37">
        <v>27200</v>
      </c>
      <c r="E32" s="4">
        <v>1906</v>
      </c>
      <c r="F32" s="38">
        <f t="shared" si="0"/>
        <v>7.0073529411764701E-2</v>
      </c>
      <c r="G32" s="39" t="s">
        <v>115</v>
      </c>
      <c r="H32" s="40">
        <v>224624</v>
      </c>
      <c r="I32" s="40">
        <v>24613</v>
      </c>
      <c r="J32" s="38">
        <f t="shared" si="1"/>
        <v>0.10957422181067028</v>
      </c>
      <c r="K32" s="25"/>
    </row>
    <row r="33" spans="1:11">
      <c r="A33" s="25"/>
      <c r="B33" s="4">
        <v>28</v>
      </c>
      <c r="C33" s="3" t="s">
        <v>116</v>
      </c>
      <c r="D33" s="37">
        <v>166140</v>
      </c>
      <c r="E33" s="4">
        <v>11403</v>
      </c>
      <c r="F33" s="38">
        <f t="shared" si="0"/>
        <v>6.8634886240520041E-2</v>
      </c>
      <c r="G33" s="39" t="s">
        <v>117</v>
      </c>
      <c r="H33" s="40">
        <v>194367</v>
      </c>
      <c r="I33" s="40">
        <v>21122</v>
      </c>
      <c r="J33" s="38">
        <f t="shared" si="1"/>
        <v>0.10867071056300709</v>
      </c>
      <c r="K33" s="25"/>
    </row>
    <row r="34" spans="1:11">
      <c r="A34" s="25"/>
      <c r="B34" s="4">
        <v>29</v>
      </c>
      <c r="C34" s="3" t="s">
        <v>118</v>
      </c>
      <c r="D34" s="37">
        <v>28051</v>
      </c>
      <c r="E34" s="4">
        <v>1935</v>
      </c>
      <c r="F34" s="38">
        <f t="shared" si="0"/>
        <v>6.898149798581156E-2</v>
      </c>
      <c r="G34" s="39" t="s">
        <v>119</v>
      </c>
      <c r="H34" s="40">
        <v>9379</v>
      </c>
      <c r="I34" s="42">
        <v>999</v>
      </c>
      <c r="J34" s="38">
        <f t="shared" si="1"/>
        <v>0.10651455379038277</v>
      </c>
      <c r="K34" s="25"/>
    </row>
    <row r="35" spans="1:11">
      <c r="A35" s="25"/>
      <c r="B35" s="4">
        <v>30</v>
      </c>
      <c r="C35" s="3" t="s">
        <v>120</v>
      </c>
      <c r="D35" s="37">
        <v>70149</v>
      </c>
      <c r="E35" s="4">
        <v>4722</v>
      </c>
      <c r="F35" s="38">
        <f t="shared" si="0"/>
        <v>6.7313860496942227E-2</v>
      </c>
      <c r="G35" s="39" t="s">
        <v>121</v>
      </c>
      <c r="H35" s="40">
        <v>58444</v>
      </c>
      <c r="I35" s="40">
        <v>6026</v>
      </c>
      <c r="J35" s="38">
        <f t="shared" si="1"/>
        <v>0.10310724796386285</v>
      </c>
      <c r="K35" s="25"/>
    </row>
    <row r="36" spans="1:11">
      <c r="A36" s="25"/>
      <c r="B36" s="4">
        <v>31</v>
      </c>
      <c r="C36" s="3" t="s">
        <v>122</v>
      </c>
      <c r="D36" s="37">
        <v>26708</v>
      </c>
      <c r="E36" s="4">
        <v>1754</v>
      </c>
      <c r="F36" s="38">
        <f t="shared" si="0"/>
        <v>6.5673206529878694E-2</v>
      </c>
      <c r="G36" s="39" t="s">
        <v>123</v>
      </c>
      <c r="H36" s="40">
        <v>6975</v>
      </c>
      <c r="I36" s="42">
        <v>709</v>
      </c>
      <c r="J36" s="38">
        <f t="shared" si="1"/>
        <v>0.10164874551971326</v>
      </c>
      <c r="K36" s="25"/>
    </row>
    <row r="37" spans="1:11">
      <c r="A37" s="25"/>
      <c r="B37" s="4">
        <v>32</v>
      </c>
      <c r="C37" s="3" t="s">
        <v>124</v>
      </c>
      <c r="D37" s="37">
        <v>22563</v>
      </c>
      <c r="E37" s="4">
        <v>1435</v>
      </c>
      <c r="F37" s="38">
        <f t="shared" si="0"/>
        <v>6.3599698621637196E-2</v>
      </c>
      <c r="G37" s="39" t="s">
        <v>125</v>
      </c>
      <c r="H37" s="40">
        <v>16502</v>
      </c>
      <c r="I37" s="40">
        <v>1625</v>
      </c>
      <c r="J37" s="38">
        <f t="shared" si="1"/>
        <v>9.8472912374257662E-2</v>
      </c>
      <c r="K37" s="25"/>
    </row>
    <row r="38" spans="1:11">
      <c r="A38" s="25"/>
      <c r="B38" s="4">
        <v>33</v>
      </c>
      <c r="C38" s="3" t="s">
        <v>126</v>
      </c>
      <c r="D38" s="37">
        <v>285206</v>
      </c>
      <c r="E38" s="4">
        <v>18196</v>
      </c>
      <c r="F38" s="38">
        <f t="shared" si="0"/>
        <v>6.3799499309271188E-2</v>
      </c>
      <c r="G38" s="39" t="s">
        <v>127</v>
      </c>
      <c r="H38" s="40">
        <v>45071</v>
      </c>
      <c r="I38" s="40">
        <v>4341</v>
      </c>
      <c r="J38" s="38">
        <f t="shared" si="1"/>
        <v>9.631470346786182E-2</v>
      </c>
      <c r="K38" s="25"/>
    </row>
    <row r="39" spans="1:11">
      <c r="A39" s="25"/>
      <c r="B39" s="4">
        <v>34</v>
      </c>
      <c r="C39" s="3" t="s">
        <v>128</v>
      </c>
      <c r="D39" s="37">
        <v>42104</v>
      </c>
      <c r="E39" s="4">
        <v>2667</v>
      </c>
      <c r="F39" s="38">
        <f t="shared" si="0"/>
        <v>6.3343150294508835E-2</v>
      </c>
      <c r="G39" s="39" t="s">
        <v>129</v>
      </c>
      <c r="H39" s="40">
        <v>44436</v>
      </c>
      <c r="I39" s="40">
        <v>4266</v>
      </c>
      <c r="J39" s="38">
        <f t="shared" si="1"/>
        <v>9.6003240615716981E-2</v>
      </c>
      <c r="K39" s="25"/>
    </row>
    <row r="40" spans="1:11">
      <c r="A40" s="25"/>
      <c r="B40" s="4">
        <v>35</v>
      </c>
      <c r="C40" s="3" t="s">
        <v>130</v>
      </c>
      <c r="D40" s="37">
        <v>42122</v>
      </c>
      <c r="E40" s="4">
        <v>2626</v>
      </c>
      <c r="F40" s="38">
        <f t="shared" si="0"/>
        <v>6.2342718769289207E-2</v>
      </c>
      <c r="G40" s="39" t="s">
        <v>131</v>
      </c>
      <c r="H40" s="40">
        <v>152855</v>
      </c>
      <c r="I40" s="40">
        <v>13847</v>
      </c>
      <c r="J40" s="38">
        <f t="shared" si="1"/>
        <v>9.0589120408230028E-2</v>
      </c>
      <c r="K40" s="25"/>
    </row>
    <row r="41" spans="1:11">
      <c r="A41" s="25"/>
      <c r="B41" s="4">
        <v>36</v>
      </c>
      <c r="C41" s="3" t="s">
        <v>132</v>
      </c>
      <c r="D41" s="37">
        <v>53338</v>
      </c>
      <c r="E41" s="4">
        <v>3277</v>
      </c>
      <c r="F41" s="38">
        <f t="shared" si="0"/>
        <v>6.1438374142262553E-2</v>
      </c>
      <c r="G41" s="39" t="s">
        <v>133</v>
      </c>
      <c r="H41" s="40">
        <v>24898</v>
      </c>
      <c r="I41" s="40">
        <v>2250</v>
      </c>
      <c r="J41" s="38">
        <f t="shared" si="1"/>
        <v>9.0368704313599488E-2</v>
      </c>
      <c r="K41" s="25"/>
    </row>
    <row r="42" spans="1:11">
      <c r="A42" s="25"/>
      <c r="B42" s="4">
        <v>37</v>
      </c>
      <c r="C42" s="3" t="s">
        <v>134</v>
      </c>
      <c r="D42" s="37">
        <v>23360</v>
      </c>
      <c r="E42" s="4">
        <v>1401</v>
      </c>
      <c r="F42" s="38">
        <f t="shared" si="0"/>
        <v>5.9974315068493149E-2</v>
      </c>
      <c r="G42" s="39" t="s">
        <v>135</v>
      </c>
      <c r="H42" s="40">
        <v>19550</v>
      </c>
      <c r="I42" s="40">
        <v>1753</v>
      </c>
      <c r="J42" s="38">
        <f t="shared" si="1"/>
        <v>8.9667519181585678E-2</v>
      </c>
      <c r="K42" s="25"/>
    </row>
    <row r="43" spans="1:11">
      <c r="A43" s="25"/>
      <c r="B43" s="4">
        <v>38</v>
      </c>
      <c r="C43" s="3" t="s">
        <v>136</v>
      </c>
      <c r="D43" s="37">
        <v>63916</v>
      </c>
      <c r="E43" s="4">
        <v>3709</v>
      </c>
      <c r="F43" s="38">
        <f t="shared" si="0"/>
        <v>5.8029288441078915E-2</v>
      </c>
      <c r="G43" s="39" t="s">
        <v>137</v>
      </c>
      <c r="H43" s="40">
        <v>21560</v>
      </c>
      <c r="I43" s="40">
        <v>1774</v>
      </c>
      <c r="J43" s="38">
        <f t="shared" si="1"/>
        <v>8.2282003710575133E-2</v>
      </c>
      <c r="K43" s="25"/>
    </row>
    <row r="44" spans="1:11">
      <c r="A44" s="25"/>
      <c r="B44" s="4">
        <v>39</v>
      </c>
      <c r="C44" s="3" t="s">
        <v>138</v>
      </c>
      <c r="D44" s="37">
        <v>31961</v>
      </c>
      <c r="E44" s="4">
        <v>1804</v>
      </c>
      <c r="F44" s="38">
        <f t="shared" si="0"/>
        <v>5.644379087012296E-2</v>
      </c>
      <c r="G44" s="39" t="s">
        <v>139</v>
      </c>
      <c r="H44" s="40">
        <v>503998</v>
      </c>
      <c r="I44" s="40">
        <v>39716</v>
      </c>
      <c r="J44" s="38">
        <f t="shared" si="1"/>
        <v>7.8801900007539713E-2</v>
      </c>
      <c r="K44" s="25"/>
    </row>
    <row r="45" spans="1:11">
      <c r="A45" s="25"/>
      <c r="B45" s="4">
        <v>40</v>
      </c>
      <c r="C45" s="3" t="s">
        <v>140</v>
      </c>
      <c r="D45" s="37">
        <v>72653</v>
      </c>
      <c r="E45" s="4">
        <v>3737</v>
      </c>
      <c r="F45" s="38">
        <f t="shared" si="0"/>
        <v>5.1436279300235366E-2</v>
      </c>
      <c r="G45" s="39" t="s">
        <v>141</v>
      </c>
      <c r="H45" s="40">
        <v>35537</v>
      </c>
      <c r="I45" s="40">
        <v>2591</v>
      </c>
      <c r="J45" s="38">
        <f t="shared" si="1"/>
        <v>7.2909924867039982E-2</v>
      </c>
      <c r="K45" s="25"/>
    </row>
    <row r="46" spans="1:11">
      <c r="A46" s="25"/>
      <c r="B46" s="4">
        <v>41</v>
      </c>
      <c r="C46" s="3" t="s">
        <v>142</v>
      </c>
      <c r="D46" s="37">
        <v>16287</v>
      </c>
      <c r="E46" s="4">
        <v>678</v>
      </c>
      <c r="F46" s="38">
        <f t="shared" si="0"/>
        <v>4.1628292503223432E-2</v>
      </c>
      <c r="G46" s="39" t="s">
        <v>143</v>
      </c>
      <c r="H46" s="40">
        <v>222291</v>
      </c>
      <c r="I46" s="40">
        <v>14769</v>
      </c>
      <c r="J46" s="38">
        <f t="shared" si="1"/>
        <v>6.6439936839548158E-2</v>
      </c>
      <c r="K46" s="25"/>
    </row>
    <row r="47" spans="1:11">
      <c r="A47" s="25"/>
      <c r="B47" s="4">
        <v>42</v>
      </c>
      <c r="C47" s="3" t="s">
        <v>144</v>
      </c>
      <c r="D47" s="37">
        <v>138334</v>
      </c>
      <c r="E47" s="4">
        <v>5870</v>
      </c>
      <c r="F47" s="38">
        <f t="shared" si="0"/>
        <v>4.2433530440817151E-2</v>
      </c>
      <c r="G47" s="39" t="s">
        <v>145</v>
      </c>
      <c r="H47" s="40">
        <v>53716</v>
      </c>
      <c r="I47" s="40">
        <v>3517</v>
      </c>
      <c r="J47" s="38">
        <f t="shared" si="1"/>
        <v>6.547397423486484E-2</v>
      </c>
      <c r="K47" s="25"/>
    </row>
    <row r="48" spans="1:11">
      <c r="A48" s="25"/>
      <c r="B48" s="4">
        <v>43</v>
      </c>
      <c r="C48" s="3" t="s">
        <v>146</v>
      </c>
      <c r="D48" s="37">
        <v>225387</v>
      </c>
      <c r="E48" s="4">
        <v>9140</v>
      </c>
      <c r="F48" s="38">
        <f t="shared" si="0"/>
        <v>4.0552471970433081E-2</v>
      </c>
      <c r="G48" s="39" t="s">
        <v>147</v>
      </c>
      <c r="H48" s="40">
        <v>14036</v>
      </c>
      <c r="I48" s="42">
        <v>849</v>
      </c>
      <c r="J48" s="38">
        <f t="shared" si="1"/>
        <v>6.0487318324308918E-2</v>
      </c>
      <c r="K48" s="25"/>
    </row>
    <row r="49" spans="1:11">
      <c r="A49" s="25"/>
      <c r="B49" s="4">
        <v>44</v>
      </c>
      <c r="C49" s="3" t="s">
        <v>148</v>
      </c>
      <c r="D49" s="37">
        <v>21111</v>
      </c>
      <c r="E49" s="4">
        <v>840</v>
      </c>
      <c r="F49" s="38">
        <f t="shared" si="0"/>
        <v>3.9789683103595284E-2</v>
      </c>
      <c r="G49" s="39" t="s">
        <v>149</v>
      </c>
      <c r="H49" s="40">
        <v>105674</v>
      </c>
      <c r="I49" s="40">
        <v>6376</v>
      </c>
      <c r="J49" s="38">
        <f t="shared" si="1"/>
        <v>6.0336506614682893E-2</v>
      </c>
      <c r="K49" s="25"/>
    </row>
    <row r="50" spans="1:11">
      <c r="A50" s="25"/>
      <c r="B50" s="4">
        <v>45</v>
      </c>
      <c r="C50" s="3" t="s">
        <v>150</v>
      </c>
      <c r="D50" s="37">
        <v>550816</v>
      </c>
      <c r="E50" s="4">
        <v>20138</v>
      </c>
      <c r="F50" s="38">
        <f t="shared" si="0"/>
        <v>3.6560303259164588E-2</v>
      </c>
      <c r="G50" s="39" t="s">
        <v>151</v>
      </c>
      <c r="H50" s="40">
        <v>23774</v>
      </c>
      <c r="I50" s="40">
        <v>1367</v>
      </c>
      <c r="J50" s="38">
        <f t="shared" si="1"/>
        <v>5.7499789686211826E-2</v>
      </c>
      <c r="K50" s="25"/>
    </row>
    <row r="51" spans="1:11">
      <c r="A51" s="25"/>
      <c r="B51" s="4">
        <v>46</v>
      </c>
      <c r="C51" s="3" t="s">
        <v>152</v>
      </c>
      <c r="D51" s="37">
        <v>15825</v>
      </c>
      <c r="E51" s="4">
        <v>372</v>
      </c>
      <c r="F51" s="38">
        <f t="shared" si="0"/>
        <v>2.3507109004739336E-2</v>
      </c>
      <c r="G51" s="39" t="s">
        <v>153</v>
      </c>
      <c r="H51" s="40">
        <v>19435</v>
      </c>
      <c r="I51" s="42">
        <v>786</v>
      </c>
      <c r="J51" s="38">
        <f t="shared" si="1"/>
        <v>4.0442500643169538E-2</v>
      </c>
      <c r="K51" s="25"/>
    </row>
    <row r="52" spans="1:11">
      <c r="A52" s="25"/>
      <c r="B52" s="4">
        <v>47</v>
      </c>
      <c r="C52" s="3" t="s">
        <v>154</v>
      </c>
      <c r="D52" s="37">
        <v>307590</v>
      </c>
      <c r="E52" s="4">
        <v>5342</v>
      </c>
      <c r="F52" s="38">
        <f t="shared" si="0"/>
        <v>1.7367274618810755E-2</v>
      </c>
      <c r="G52" s="39" t="s">
        <v>155</v>
      </c>
      <c r="H52" s="40">
        <v>12449</v>
      </c>
      <c r="I52" s="42">
        <v>315</v>
      </c>
      <c r="J52" s="38">
        <f t="shared" si="1"/>
        <v>2.5303237207807857E-2</v>
      </c>
      <c r="K52" s="25"/>
    </row>
    <row r="53" spans="1:11">
      <c r="A53" s="25"/>
      <c r="B53" s="3"/>
      <c r="C53" s="3" t="s">
        <v>156</v>
      </c>
      <c r="D53" s="37">
        <f>SUM(D6:D52)</f>
        <v>3595087</v>
      </c>
      <c r="E53" s="37">
        <f>SUM(E6:E52)</f>
        <v>260124</v>
      </c>
      <c r="F53" s="38">
        <f t="shared" si="0"/>
        <v>7.235541170491841E-2</v>
      </c>
      <c r="G53" s="3" t="s">
        <v>156</v>
      </c>
      <c r="H53" s="40">
        <f>SUM(H6:H52)</f>
        <v>2866054</v>
      </c>
      <c r="I53" s="40">
        <f>SUM(I6:I52)</f>
        <v>334668</v>
      </c>
      <c r="J53" s="38">
        <f t="shared" si="1"/>
        <v>0.11676960727187974</v>
      </c>
      <c r="K53" s="25"/>
    </row>
    <row r="54" spans="1:11">
      <c r="A54" s="25"/>
      <c r="B54" s="43"/>
      <c r="C54" s="25"/>
      <c r="D54" s="25"/>
      <c r="E54" s="25"/>
      <c r="F54" s="25"/>
      <c r="G54" s="25"/>
      <c r="H54" s="25"/>
      <c r="I54" s="25"/>
      <c r="J54" s="25"/>
      <c r="K54" s="25"/>
    </row>
    <row r="55" spans="1:1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</sheetData>
  <mergeCells count="11">
    <mergeCell ref="J4:J5"/>
    <mergeCell ref="C3:F3"/>
    <mergeCell ref="G3:J3"/>
    <mergeCell ref="B4:B5"/>
    <mergeCell ref="C4:C5"/>
    <mergeCell ref="D4:D5"/>
    <mergeCell ref="E4:E5"/>
    <mergeCell ref="F4:F5"/>
    <mergeCell ref="G4:G5"/>
    <mergeCell ref="H4:H5"/>
    <mergeCell ref="I4:I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大阪府</vt:lpstr>
      <vt:lpstr>全国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大阪社保協</dc:creator>
  <cp:lastModifiedBy>大阪社保協</cp:lastModifiedBy>
  <cp:lastPrinted>2019-02-25T07:04:56Z</cp:lastPrinted>
  <dcterms:created xsi:type="dcterms:W3CDTF">2019-02-04T07:46:04Z</dcterms:created>
  <dcterms:modified xsi:type="dcterms:W3CDTF">2019-02-25T07:05:06Z</dcterms:modified>
</cp:coreProperties>
</file>