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80" windowHeight="12165" activeTab="2"/>
  </bookViews>
  <sheets>
    <sheet name="市町村" sheetId="1" r:id="rId1"/>
    <sheet name="都道府県総括表" sheetId="2" r:id="rId2"/>
    <sheet name="一般会計繰入率順位" sheetId="3" r:id="rId3"/>
  </sheets>
  <definedNames>
    <definedName name="_xlnm.Print_Titles" localSheetId="2">'一般会計繰入率順位'!$1:$2</definedName>
    <definedName name="_xlnm.Print_Titles" localSheetId="0">'市町村'!$1:$2</definedName>
  </definedNames>
  <calcPr fullCalcOnLoad="1"/>
</workbook>
</file>

<file path=xl/sharedStrings.xml><?xml version="1.0" encoding="utf-8"?>
<sst xmlns="http://schemas.openxmlformats.org/spreadsheetml/2006/main" count="7283" uniqueCount="1877">
  <si>
    <t>都道府県名</t>
  </si>
  <si>
    <t>保険者名</t>
  </si>
  <si>
    <t>01 北海道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</si>
  <si>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</si>
  <si>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</si>
  <si>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</si>
  <si>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</si>
  <si>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</si>
  <si>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</si>
  <si>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</si>
  <si>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</si>
  <si>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</si>
  <si>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</si>
  <si>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</si>
  <si>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</si>
  <si>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</si>
  <si>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</si>
  <si>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</si>
  <si>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</si>
  <si>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</si>
  <si>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</si>
  <si>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</si>
  <si>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</si>
  <si>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</si>
  <si>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</si>
  <si>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</si>
  <si>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</si>
  <si>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</si>
  <si>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</si>
  <si>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</si>
  <si>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</si>
  <si>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</si>
  <si>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</si>
  <si>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</si>
  <si>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</si>
  <si>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</si>
  <si>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当別町</t>
  </si>
  <si>
    <t>新篠津村</t>
  </si>
  <si>
    <t>松前町</t>
  </si>
  <si>
    <t>福島町</t>
  </si>
  <si>
    <t>知内町</t>
  </si>
  <si>
    <t>木古内町</t>
  </si>
  <si>
    <t>北斗市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</si>
  <si>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</si>
  <si>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</si>
  <si>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</si>
  <si>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</si>
  <si>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</si>
  <si>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</si>
  <si>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</si>
  <si>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</si>
  <si>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</si>
  <si>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</si>
  <si>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せたな町</t>
  </si>
  <si>
    <t>今金町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</si>
  <si>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</si>
  <si>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</si>
  <si>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</si>
  <si>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</si>
  <si>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</si>
  <si>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</si>
  <si>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</si>
  <si>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</si>
  <si>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</si>
  <si>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</si>
  <si>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</si>
  <si>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</si>
  <si>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</si>
  <si>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</si>
  <si>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</si>
  <si>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</si>
  <si>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</si>
  <si>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</si>
  <si>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</si>
  <si>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</si>
  <si>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由仁町</t>
  </si>
  <si>
    <t>長沼町</t>
  </si>
  <si>
    <t>栗山町</t>
  </si>
  <si>
    <t>月形町</t>
  </si>
  <si>
    <t>空知中部広域連合</t>
  </si>
  <si>
    <t>妹背牛町</t>
  </si>
  <si>
    <t>秩父別町</t>
  </si>
  <si>
    <t>北竜町</t>
  </si>
  <si>
    <t>沼田町</t>
  </si>
  <si>
    <t>幌加内町</t>
  </si>
  <si>
    <t>鷹栖町</t>
  </si>
  <si>
    <t>当麻町</t>
  </si>
  <si>
    <t>比布町</t>
  </si>
  <si>
    <t>愛別町</t>
  </si>
  <si>
    <t>上川町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</si>
  <si>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</si>
  <si>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</si>
  <si>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</si>
  <si>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</si>
  <si>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</si>
  <si>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</si>
  <si>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</si>
  <si>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</si>
  <si>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</si>
  <si>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</si>
  <si>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</si>
  <si>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</si>
  <si>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</si>
  <si>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</si>
  <si>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</si>
  <si>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</si>
  <si>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</si>
  <si>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幌延町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</si>
  <si>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</si>
  <si>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</si>
  <si>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</si>
  <si>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</si>
  <si>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</si>
  <si>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</si>
  <si>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</si>
  <si>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</si>
  <si>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大空町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</si>
  <si>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</si>
  <si>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</si>
  <si>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</si>
  <si>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</si>
  <si>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</si>
  <si>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</si>
  <si>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</si>
  <si>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</si>
  <si>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</si>
  <si>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上湧別町</t>
  </si>
  <si>
    <t>湧別町</t>
  </si>
  <si>
    <t>滝上町</t>
  </si>
  <si>
    <t>興部町</t>
  </si>
  <si>
    <t>西興部村</t>
  </si>
  <si>
    <t>雄武町</t>
  </si>
  <si>
    <t>豊浦町</t>
  </si>
  <si>
    <t>洞爺湖町</t>
  </si>
  <si>
    <t>壮瞥町</t>
  </si>
  <si>
    <t>白老町</t>
  </si>
  <si>
    <t>安平町</t>
  </si>
  <si>
    <t>厚真町</t>
  </si>
  <si>
    <t>むかわ町</t>
  </si>
  <si>
    <t>平取町</t>
  </si>
  <si>
    <t>日高町</t>
  </si>
  <si>
    <t>新冠町</t>
  </si>
  <si>
    <t>新ひだか町</t>
  </si>
  <si>
    <t>浦河町</t>
  </si>
  <si>
    <t>様似町</t>
  </si>
  <si>
    <t>えりも町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</si>
  <si>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</si>
  <si>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</si>
  <si>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</si>
  <si>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</si>
  <si>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</si>
  <si>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</si>
  <si>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</si>
  <si>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</si>
  <si>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</si>
  <si>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</si>
  <si>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</si>
  <si>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</si>
  <si>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</si>
  <si>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</si>
  <si>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</si>
  <si>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</si>
  <si>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</si>
  <si>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</si>
  <si>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</si>
  <si>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</si>
  <si>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</si>
  <si>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</si>
  <si>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</si>
  <si>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</si>
  <si>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</si>
  <si>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</si>
  <si>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</si>
  <si>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</si>
  <si>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</si>
  <si>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大雪地区広域連合</t>
  </si>
  <si>
    <t>02 青森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</si>
  <si>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</si>
  <si>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</si>
  <si>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</si>
  <si>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</si>
  <si>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</si>
  <si>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</si>
  <si>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</si>
  <si>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</si>
  <si>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平内町</t>
  </si>
  <si>
    <t>今別町</t>
  </si>
  <si>
    <t>蓬田村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</si>
  <si>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</si>
  <si>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</si>
  <si>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</si>
  <si>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</si>
  <si>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</si>
  <si>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</si>
  <si>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</si>
  <si>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中泊町</t>
  </si>
  <si>
    <t>鶴田町</t>
  </si>
  <si>
    <t>野辺地町</t>
  </si>
  <si>
    <t>七戸町</t>
  </si>
  <si>
    <t>六戸町</t>
  </si>
  <si>
    <t>横浜町</t>
  </si>
  <si>
    <t>東北町</t>
  </si>
  <si>
    <t>六ヶ所村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</si>
  <si>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</si>
  <si>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</si>
  <si>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</si>
  <si>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</si>
  <si>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</si>
  <si>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</si>
  <si>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</si>
  <si>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</si>
  <si>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</si>
  <si>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</si>
  <si>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つがる市</t>
  </si>
  <si>
    <t>外ヶ浜町</t>
  </si>
  <si>
    <t>平川市</t>
  </si>
  <si>
    <t>おいらせ町</t>
  </si>
  <si>
    <t>03 岩手</t>
  </si>
  <si>
    <t>盛岡市</t>
  </si>
  <si>
    <t>宮古市</t>
  </si>
  <si>
    <t>大船渡市</t>
  </si>
  <si>
    <t>奥州市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</si>
  <si>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</si>
  <si>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</si>
  <si>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</si>
  <si>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</si>
  <si>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</si>
  <si>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</si>
  <si>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</si>
  <si>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</si>
  <si>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雫石町</t>
  </si>
  <si>
    <t>葛巻町</t>
  </si>
  <si>
    <t>岩手町</t>
  </si>
  <si>
    <t>八幡平市</t>
  </si>
  <si>
    <t>滝沢村</t>
  </si>
  <si>
    <t>紫波町</t>
  </si>
  <si>
    <t>矢巾町</t>
  </si>
  <si>
    <t>西和賀町</t>
  </si>
  <si>
    <t>金ヶ崎町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</si>
  <si>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</si>
  <si>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</si>
  <si>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</si>
  <si>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</si>
  <si>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</si>
  <si>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</si>
  <si>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</si>
  <si>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</si>
  <si>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</si>
  <si>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</si>
  <si>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洋野町</t>
  </si>
  <si>
    <t>野田村</t>
  </si>
  <si>
    <t>九戸村</t>
  </si>
  <si>
    <t>一戸町</t>
  </si>
  <si>
    <t>04 宮城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</si>
  <si>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</si>
  <si>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</si>
  <si>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</si>
  <si>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</si>
  <si>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</si>
  <si>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</si>
  <si>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</si>
  <si>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</si>
  <si>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</si>
  <si>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</si>
  <si>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</si>
  <si>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</si>
  <si>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</si>
  <si>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</si>
  <si>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</si>
  <si>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</si>
  <si>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</si>
  <si>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</si>
  <si>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</si>
  <si>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</si>
  <si>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</si>
  <si>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</si>
  <si>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</si>
  <si>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</si>
  <si>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</si>
  <si>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</si>
  <si>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涌谷町</t>
  </si>
  <si>
    <t>女川町</t>
  </si>
  <si>
    <t>本吉町</t>
  </si>
  <si>
    <t>加美町</t>
  </si>
  <si>
    <t>栗原市</t>
  </si>
  <si>
    <t>登米市</t>
  </si>
  <si>
    <t>東松島市</t>
  </si>
  <si>
    <t>美里町</t>
  </si>
  <si>
    <t>南三陸町</t>
  </si>
  <si>
    <t>大崎市</t>
  </si>
  <si>
    <t>05 秋田</t>
  </si>
  <si>
    <t>秋田市</t>
  </si>
  <si>
    <t>大館市</t>
  </si>
  <si>
    <t>鹿角市</t>
  </si>
  <si>
    <t>小坂町</t>
  </si>
  <si>
    <t>上小阿仁村</t>
  </si>
  <si>
    <t>藤里町</t>
  </si>
  <si>
    <t>五城目町</t>
  </si>
  <si>
    <t>八郎潟町</t>
  </si>
  <si>
    <t>井川町</t>
  </si>
  <si>
    <t>大潟村</t>
  </si>
  <si>
    <t>羽後町</t>
  </si>
  <si>
    <t>東成瀬村</t>
  </si>
  <si>
    <t>由利本荘市</t>
  </si>
  <si>
    <t>潟上市</t>
  </si>
  <si>
    <t>大仙市</t>
  </si>
  <si>
    <t>北秋田市</t>
  </si>
  <si>
    <t>湯沢市</t>
  </si>
  <si>
    <t>男鹿市</t>
  </si>
  <si>
    <t>にかほ市</t>
  </si>
  <si>
    <t>横手市</t>
  </si>
  <si>
    <t>能代市</t>
  </si>
  <si>
    <t>仙北市</t>
  </si>
  <si>
    <t>美郷町</t>
  </si>
  <si>
    <t>三種町</t>
  </si>
  <si>
    <t>八峰町</t>
  </si>
  <si>
    <t>06 山形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</si>
  <si>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</si>
  <si>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</si>
  <si>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</si>
  <si>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</si>
  <si>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</si>
  <si>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</si>
  <si>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</si>
  <si>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</si>
  <si>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</si>
  <si>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</si>
  <si>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</si>
  <si>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</si>
  <si>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</si>
  <si>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中山町</t>
  </si>
  <si>
    <t>山辺町</t>
  </si>
  <si>
    <t>大江町</t>
  </si>
  <si>
    <t>朝日町</t>
  </si>
  <si>
    <t>西川町</t>
  </si>
  <si>
    <t>河北町</t>
  </si>
  <si>
    <t>大石田町</t>
  </si>
  <si>
    <t>舟形町</t>
  </si>
  <si>
    <t>大蔵村</t>
  </si>
  <si>
    <t>最上町</t>
  </si>
  <si>
    <t>高畠町</t>
  </si>
  <si>
    <t>川西町</t>
  </si>
  <si>
    <t>白鷹町</t>
  </si>
  <si>
    <t>飯豊町</t>
  </si>
  <si>
    <t>小国町</t>
  </si>
  <si>
    <t>三川町</t>
  </si>
  <si>
    <t>遊佐町</t>
  </si>
  <si>
    <t>庄内町</t>
  </si>
  <si>
    <t>最上地区広域連合</t>
  </si>
  <si>
    <t>07 福島</t>
  </si>
  <si>
    <t>福島市</t>
  </si>
  <si>
    <t>二本松市</t>
  </si>
  <si>
    <t>郡山市</t>
  </si>
  <si>
    <t>須賀川市</t>
  </si>
  <si>
    <t>白河市</t>
  </si>
  <si>
    <t>会津若松市</t>
  </si>
  <si>
    <t>喜多方市</t>
  </si>
  <si>
    <t>いわき市</t>
  </si>
  <si>
    <t>相馬市</t>
  </si>
  <si>
    <t>川俣町</t>
  </si>
  <si>
    <t>桑折町</t>
  </si>
  <si>
    <t>国見町</t>
  </si>
  <si>
    <t>大玉村</t>
  </si>
  <si>
    <t>鏡石町</t>
  </si>
  <si>
    <t>天栄村</t>
  </si>
  <si>
    <t>南会津町</t>
  </si>
  <si>
    <t>下郷町</t>
  </si>
  <si>
    <t>檜枝岐村</t>
  </si>
  <si>
    <t>只見町</t>
  </si>
  <si>
    <t>磐梯町</t>
  </si>
  <si>
    <t>猪苗代町</t>
  </si>
  <si>
    <t>北塩原村</t>
  </si>
  <si>
    <t>西会津町</t>
  </si>
  <si>
    <t>会津坂下町</t>
  </si>
  <si>
    <t>湯川村</t>
  </si>
  <si>
    <t>柳津町</t>
  </si>
  <si>
    <t>会津美里町</t>
  </si>
  <si>
    <t>三島町</t>
  </si>
  <si>
    <t>金山町</t>
  </si>
  <si>
    <t>昭和村</t>
  </si>
  <si>
    <t>棚倉町</t>
  </si>
  <si>
    <t>矢祭町</t>
  </si>
  <si>
    <t>塙町</t>
  </si>
  <si>
    <t>鮫川村</t>
  </si>
  <si>
    <t>西郷村</t>
  </si>
  <si>
    <t>泉崎村</t>
  </si>
  <si>
    <t>中島村</t>
  </si>
  <si>
    <t>矢吹町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</si>
  <si>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</si>
  <si>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</si>
  <si>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</si>
  <si>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</si>
  <si>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</si>
  <si>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</si>
  <si>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</si>
  <si>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</si>
  <si>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</si>
  <si>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</si>
  <si>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</si>
  <si>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</si>
  <si>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</si>
  <si>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</si>
  <si>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</si>
  <si>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</si>
  <si>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</si>
  <si>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田村市</t>
  </si>
  <si>
    <t>南相馬市</t>
  </si>
  <si>
    <t>本宮市</t>
  </si>
  <si>
    <t>08 茨城</t>
  </si>
  <si>
    <t>水戸市</t>
  </si>
  <si>
    <t>日立市</t>
  </si>
  <si>
    <t>土浦市</t>
  </si>
  <si>
    <t>古河市</t>
  </si>
  <si>
    <t>石岡市</t>
  </si>
  <si>
    <t>結城市</t>
  </si>
  <si>
    <t>龍ヶ崎市</t>
  </si>
  <si>
    <t>下妻市</t>
  </si>
  <si>
    <t>常総市</t>
  </si>
  <si>
    <t>常陸太田市</t>
  </si>
  <si>
    <t>高萩市</t>
  </si>
  <si>
    <t>北茨城市</t>
  </si>
  <si>
    <t>取手市</t>
  </si>
  <si>
    <t>茨城町</t>
  </si>
  <si>
    <t>大洗町</t>
  </si>
  <si>
    <t>東海村</t>
  </si>
  <si>
    <t>那珂市</t>
  </si>
  <si>
    <t>常陸大宮市</t>
  </si>
  <si>
    <t>大子町</t>
  </si>
  <si>
    <t>鹿嶋市</t>
  </si>
  <si>
    <t>神栖市</t>
  </si>
  <si>
    <t>潮来市</t>
  </si>
  <si>
    <t>美浦村</t>
  </si>
  <si>
    <t>阿見町</t>
  </si>
  <si>
    <t>牛久市</t>
  </si>
  <si>
    <t>河内町</t>
  </si>
  <si>
    <t>八千代町</t>
  </si>
  <si>
    <t>五霞町</t>
  </si>
  <si>
    <t>境町</t>
  </si>
  <si>
    <t>守谷市</t>
  </si>
  <si>
    <t>利根町</t>
  </si>
  <si>
    <t>つくば市</t>
  </si>
  <si>
    <t>ひたちなか市</t>
  </si>
  <si>
    <t>城里町</t>
  </si>
  <si>
    <t>稲敷市</t>
  </si>
  <si>
    <t>坂東市</t>
  </si>
  <si>
    <t>筑西市</t>
  </si>
  <si>
    <t>かすみがうら市</t>
  </si>
  <si>
    <t>行方市</t>
  </si>
  <si>
    <t>桜川市</t>
  </si>
  <si>
    <t>鉾田市</t>
  </si>
  <si>
    <t>つくばみらい市</t>
  </si>
  <si>
    <t>笠間市</t>
  </si>
  <si>
    <t>小美玉市</t>
  </si>
  <si>
    <t>09 栃木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</si>
  <si>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</si>
  <si>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</si>
  <si>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</si>
  <si>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</si>
  <si>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</si>
  <si>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</si>
  <si>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</si>
  <si>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</si>
  <si>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</si>
  <si>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</si>
  <si>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</si>
  <si>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上三川町</t>
  </si>
  <si>
    <t>西方町</t>
  </si>
  <si>
    <t>益子町</t>
  </si>
  <si>
    <t>茂木町</t>
  </si>
  <si>
    <t>市貝町</t>
  </si>
  <si>
    <t>芳賀町</t>
  </si>
  <si>
    <t>壬生町</t>
  </si>
  <si>
    <t>下野市</t>
  </si>
  <si>
    <t>野木町</t>
  </si>
  <si>
    <t>大平町</t>
  </si>
  <si>
    <t>藤岡町</t>
  </si>
  <si>
    <t>岩舟町</t>
  </si>
  <si>
    <t>都賀町</t>
  </si>
  <si>
    <t>塩谷町</t>
  </si>
  <si>
    <t>さくら市</t>
  </si>
  <si>
    <t>高根沢町</t>
  </si>
  <si>
    <t>那須烏山市</t>
  </si>
  <si>
    <t>那珂川町</t>
  </si>
  <si>
    <t>那須町</t>
  </si>
  <si>
    <t>10 群馬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</si>
  <si>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</si>
  <si>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</si>
  <si>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</si>
  <si>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</si>
  <si>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</si>
  <si>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</si>
  <si>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</si>
  <si>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</si>
  <si>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</si>
  <si>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</si>
  <si>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</si>
  <si>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富士見村</t>
  </si>
  <si>
    <t>榛東村</t>
  </si>
  <si>
    <t>吉岡町</t>
  </si>
  <si>
    <t>吉井町</t>
  </si>
  <si>
    <t>神流町</t>
  </si>
  <si>
    <t>上野村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</si>
  <si>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</si>
  <si>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</si>
  <si>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</si>
  <si>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</si>
  <si>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</si>
  <si>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</si>
  <si>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</si>
  <si>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六合村</t>
  </si>
  <si>
    <t>高山村</t>
  </si>
  <si>
    <t>片品村</t>
  </si>
  <si>
    <t>川場村</t>
  </si>
  <si>
    <t>玉村町</t>
  </si>
  <si>
    <t>板倉町</t>
  </si>
  <si>
    <t>明和町</t>
  </si>
  <si>
    <t>千代田町</t>
  </si>
  <si>
    <t>大泉町</t>
  </si>
  <si>
    <t>邑楽町</t>
  </si>
  <si>
    <t>みなかみ町</t>
  </si>
  <si>
    <t>みどり市</t>
  </si>
  <si>
    <t>東吾妻町</t>
  </si>
  <si>
    <t>11 埼玉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</si>
  <si>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</si>
  <si>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</si>
  <si>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</si>
  <si>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</si>
  <si>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</si>
  <si>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</si>
  <si>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</si>
  <si>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</si>
  <si>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</si>
  <si>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</si>
  <si>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</si>
  <si>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</si>
  <si>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</si>
  <si>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</si>
  <si>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</si>
  <si>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</si>
  <si>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</si>
  <si>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</si>
  <si>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</si>
  <si>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</si>
  <si>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</si>
  <si>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</si>
  <si>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</si>
  <si>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</si>
  <si>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</si>
  <si>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</si>
  <si>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</si>
  <si>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</si>
  <si>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</si>
  <si>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</si>
  <si>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</si>
  <si>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ふじみ野市</t>
  </si>
  <si>
    <t>三郷市</t>
  </si>
  <si>
    <t>蓮田市</t>
  </si>
  <si>
    <t>伊奈町</t>
  </si>
  <si>
    <t>三芳町</t>
  </si>
  <si>
    <t>坂戸市</t>
  </si>
  <si>
    <t>毛呂山町</t>
  </si>
  <si>
    <t>越生町</t>
  </si>
  <si>
    <t>鶴ヶ島市</t>
  </si>
  <si>
    <t>日高市</t>
  </si>
  <si>
    <t>滑川町</t>
  </si>
  <si>
    <t>嵐山町</t>
  </si>
  <si>
    <t>小川町</t>
  </si>
  <si>
    <t>ときがわ町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</si>
  <si>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</si>
  <si>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</si>
  <si>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</si>
  <si>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</si>
  <si>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</si>
  <si>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</si>
  <si>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</si>
  <si>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</si>
  <si>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</si>
  <si>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</si>
  <si>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</si>
  <si>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騎西町</t>
  </si>
  <si>
    <t>北川辺町</t>
  </si>
  <si>
    <t>大利根町</t>
  </si>
  <si>
    <t>宮代町</t>
  </si>
  <si>
    <t>白岡町</t>
  </si>
  <si>
    <t>菖蒲町</t>
  </si>
  <si>
    <t>栗橋町</t>
  </si>
  <si>
    <t>鷲宮町</t>
  </si>
  <si>
    <t>幸手市</t>
  </si>
  <si>
    <t>杉戸町</t>
  </si>
  <si>
    <t>松伏町</t>
  </si>
  <si>
    <t>吉川市</t>
  </si>
  <si>
    <t>さいたま市</t>
  </si>
  <si>
    <t>12 千葉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</si>
  <si>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</si>
  <si>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</si>
  <si>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</si>
  <si>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</si>
  <si>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</si>
  <si>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</si>
  <si>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</si>
  <si>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</si>
  <si>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香取市</t>
  </si>
  <si>
    <t>茂原市</t>
  </si>
  <si>
    <t>成田市</t>
  </si>
  <si>
    <t>佐倉市</t>
  </si>
  <si>
    <t>東金市</t>
  </si>
  <si>
    <t>匝瑳市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</si>
  <si>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</si>
  <si>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</si>
  <si>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</si>
  <si>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</si>
  <si>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</si>
  <si>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</si>
  <si>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</si>
  <si>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</si>
  <si>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</si>
  <si>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</si>
  <si>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</si>
  <si>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</si>
  <si>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</si>
  <si>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</si>
  <si>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酒々井町</t>
  </si>
  <si>
    <t>八街市</t>
  </si>
  <si>
    <t>富里市</t>
  </si>
  <si>
    <t>印旛村</t>
  </si>
  <si>
    <t>白井市</t>
  </si>
  <si>
    <t>印西市</t>
  </si>
  <si>
    <t>本埜村</t>
  </si>
  <si>
    <t>栄町</t>
  </si>
  <si>
    <t>一宮町</t>
  </si>
  <si>
    <t>睦沢町</t>
  </si>
  <si>
    <t>長生村</t>
  </si>
  <si>
    <t>白子町</t>
  </si>
  <si>
    <t>長柄町</t>
  </si>
  <si>
    <t>長南町</t>
  </si>
  <si>
    <t>大網白里町</t>
  </si>
  <si>
    <t>九十九里町</t>
  </si>
  <si>
    <t>芝山町</t>
  </si>
  <si>
    <t>神崎町</t>
  </si>
  <si>
    <t>多古町</t>
  </si>
  <si>
    <t>東庄町</t>
  </si>
  <si>
    <t>袖ヶ浦市</t>
  </si>
  <si>
    <t>大多喜町</t>
  </si>
  <si>
    <t>御宿町</t>
  </si>
  <si>
    <t>南房総市</t>
  </si>
  <si>
    <t>鋸南町</t>
  </si>
  <si>
    <t>いすみ市</t>
  </si>
  <si>
    <t>山武市</t>
  </si>
  <si>
    <t>横芝光町</t>
  </si>
  <si>
    <t>13 東京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</si>
  <si>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</si>
  <si>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</si>
  <si>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</si>
  <si>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</si>
  <si>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</si>
  <si>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</si>
  <si>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</si>
  <si>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</si>
  <si>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</si>
  <si>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</si>
  <si>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</si>
  <si>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</si>
  <si>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</si>
  <si>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</si>
  <si>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</si>
  <si>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</si>
  <si>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</si>
  <si>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</si>
  <si>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</si>
  <si>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</si>
  <si>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</si>
  <si>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</si>
  <si>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</si>
  <si>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</si>
  <si>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</si>
  <si>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</si>
  <si>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</si>
  <si>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</si>
  <si>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</si>
  <si>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</si>
  <si>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</si>
  <si>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</si>
  <si>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福生市</t>
  </si>
  <si>
    <t>羽村市</t>
  </si>
  <si>
    <t>瑞穂町</t>
  </si>
  <si>
    <t>あきる野市</t>
  </si>
  <si>
    <t>日の出町</t>
  </si>
  <si>
    <t>檜原村</t>
  </si>
  <si>
    <t>奥多摩町</t>
  </si>
  <si>
    <t>日野市</t>
  </si>
  <si>
    <t>多摩市</t>
  </si>
  <si>
    <t>稲城市</t>
  </si>
  <si>
    <t>国立市</t>
  </si>
  <si>
    <t>狛江市</t>
  </si>
  <si>
    <t>小金井市</t>
  </si>
  <si>
    <t>国分寺市</t>
  </si>
  <si>
    <t>武蔵村山市</t>
  </si>
  <si>
    <t>東大和市</t>
  </si>
  <si>
    <t>東村山市</t>
  </si>
  <si>
    <t>清瀬市</t>
  </si>
  <si>
    <t>東久留米市</t>
  </si>
  <si>
    <t>西東京市</t>
  </si>
  <si>
    <t>小平市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</si>
  <si>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</si>
  <si>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</si>
  <si>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</si>
  <si>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</si>
  <si>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</si>
  <si>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</si>
  <si>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</si>
  <si>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</si>
  <si>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</si>
  <si>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14 神奈川</t>
  </si>
  <si>
    <t>横浜市</t>
  </si>
  <si>
    <t>川崎市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</si>
  <si>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</si>
  <si>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</si>
  <si>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</si>
  <si>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</si>
  <si>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</si>
  <si>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</si>
  <si>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</si>
  <si>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</si>
  <si>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</si>
  <si>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</si>
  <si>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</si>
  <si>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</si>
  <si>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</si>
  <si>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</si>
  <si>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</si>
  <si>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</si>
  <si>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葉山町</t>
  </si>
  <si>
    <t>寒川町</t>
  </si>
  <si>
    <t>綾瀬市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</si>
  <si>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</si>
  <si>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</si>
  <si>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</si>
  <si>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</si>
  <si>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</si>
  <si>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</si>
  <si>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</si>
  <si>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</si>
  <si>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</si>
  <si>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</si>
  <si>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</si>
  <si>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</si>
  <si>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15 新潟</t>
  </si>
  <si>
    <t>新潟市</t>
  </si>
  <si>
    <t>長岡市</t>
  </si>
  <si>
    <t>上越市</t>
  </si>
  <si>
    <t>三条市</t>
  </si>
  <si>
    <t>柏崎市</t>
  </si>
  <si>
    <t>新発田市</t>
  </si>
  <si>
    <t>小千谷市</t>
  </si>
  <si>
    <t>加茂市</t>
  </si>
  <si>
    <t>見附市</t>
  </si>
  <si>
    <t>村上市</t>
  </si>
  <si>
    <t>糸魚川市</t>
  </si>
  <si>
    <t>妙高市</t>
  </si>
  <si>
    <t>五泉市</t>
  </si>
  <si>
    <t>聖籠町</t>
  </si>
  <si>
    <t>弥彦村</t>
  </si>
  <si>
    <t>田上町</t>
  </si>
  <si>
    <t>出雲崎町</t>
  </si>
  <si>
    <t>川口町</t>
  </si>
  <si>
    <t>湯沢町</t>
  </si>
  <si>
    <t>津南町</t>
  </si>
  <si>
    <t>刈羽村</t>
  </si>
  <si>
    <t>関川村</t>
  </si>
  <si>
    <t>粟島浦村</t>
  </si>
  <si>
    <t>阿賀野市</t>
  </si>
  <si>
    <t>佐渡市</t>
  </si>
  <si>
    <t>魚沼市</t>
  </si>
  <si>
    <t>南魚沼市</t>
  </si>
  <si>
    <t>十日町市</t>
  </si>
  <si>
    <t>胎内市</t>
  </si>
  <si>
    <t>燕市</t>
  </si>
  <si>
    <t>阿賀町</t>
  </si>
  <si>
    <t>16 富山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</si>
  <si>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</si>
  <si>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</si>
  <si>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</si>
  <si>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</si>
  <si>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</si>
  <si>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</si>
  <si>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</si>
  <si>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</si>
  <si>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</si>
  <si>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</si>
  <si>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</si>
  <si>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</si>
  <si>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南砺市</t>
  </si>
  <si>
    <t>射水市</t>
  </si>
  <si>
    <t>17 石川</t>
  </si>
  <si>
    <t>金沢市</t>
  </si>
  <si>
    <t>小松市</t>
  </si>
  <si>
    <t>七尾市</t>
  </si>
  <si>
    <t>加賀市</t>
  </si>
  <si>
    <t>輪島市</t>
  </si>
  <si>
    <t>珠洲市</t>
  </si>
  <si>
    <t>羽咋市</t>
  </si>
  <si>
    <t>白山市</t>
  </si>
  <si>
    <t>能美市</t>
  </si>
  <si>
    <t>川北町</t>
  </si>
  <si>
    <t>野々市町</t>
  </si>
  <si>
    <t>津幡町</t>
  </si>
  <si>
    <t>かほく市</t>
  </si>
  <si>
    <t>内灘町</t>
  </si>
  <si>
    <t>志賀町</t>
  </si>
  <si>
    <t>宝達志水町</t>
  </si>
  <si>
    <t>中能登町</t>
  </si>
  <si>
    <t>能登町</t>
  </si>
  <si>
    <t>穴水町</t>
  </si>
  <si>
    <t>18 福井</t>
  </si>
  <si>
    <t>敦賀市</t>
  </si>
  <si>
    <t>小浜市</t>
  </si>
  <si>
    <t>勝山市</t>
  </si>
  <si>
    <t>鯖江市</t>
  </si>
  <si>
    <t>美浜町</t>
  </si>
  <si>
    <t>高浜町</t>
  </si>
  <si>
    <t>あわら市</t>
  </si>
  <si>
    <t>南越前町</t>
  </si>
  <si>
    <t>越前町</t>
  </si>
  <si>
    <t>若狭町</t>
  </si>
  <si>
    <t>越前市</t>
  </si>
  <si>
    <t>大野市</t>
  </si>
  <si>
    <t>福井市</t>
  </si>
  <si>
    <t>永平寺町</t>
  </si>
  <si>
    <t>おおい町</t>
  </si>
  <si>
    <t>坂井市</t>
  </si>
  <si>
    <t>19 山梨</t>
  </si>
  <si>
    <t>山梨市</t>
  </si>
  <si>
    <t>甲州市</t>
  </si>
  <si>
    <t>韮崎市</t>
  </si>
  <si>
    <t>都留市</t>
  </si>
  <si>
    <t>大月市</t>
  </si>
  <si>
    <t>甲府市</t>
  </si>
  <si>
    <t>富士吉田市</t>
  </si>
  <si>
    <t>笛吹市</t>
  </si>
  <si>
    <t>市川三郷町</t>
  </si>
  <si>
    <t>増穂町</t>
  </si>
  <si>
    <t>鰍沢町</t>
  </si>
  <si>
    <t>早川町</t>
  </si>
  <si>
    <t>身延町</t>
  </si>
  <si>
    <t>甲斐市</t>
  </si>
  <si>
    <t>昭和町</t>
  </si>
  <si>
    <t>中央市</t>
  </si>
  <si>
    <t>南アルプス市</t>
  </si>
  <si>
    <t>北杜市</t>
  </si>
  <si>
    <t>道志村</t>
  </si>
  <si>
    <t>西桂町</t>
  </si>
  <si>
    <t>山中湖村</t>
  </si>
  <si>
    <t>忍野村</t>
  </si>
  <si>
    <t>富士河口湖町</t>
  </si>
  <si>
    <t>鳴沢村</t>
  </si>
  <si>
    <t>上野原市</t>
  </si>
  <si>
    <t>小菅村</t>
  </si>
  <si>
    <t>丹波山村</t>
  </si>
  <si>
    <t>20 長野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</si>
  <si>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</si>
  <si>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</si>
  <si>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</si>
  <si>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</si>
  <si>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</si>
  <si>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</si>
  <si>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</si>
  <si>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</si>
  <si>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</si>
  <si>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</si>
  <si>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</si>
  <si>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</si>
  <si>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</si>
  <si>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</si>
  <si>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</si>
  <si>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千曲市</t>
  </si>
  <si>
    <t>佐久市</t>
  </si>
  <si>
    <t>佐久穂町</t>
  </si>
  <si>
    <t>小海町</t>
  </si>
  <si>
    <t>川上村</t>
  </si>
  <si>
    <t>南相木村</t>
  </si>
  <si>
    <t>北相木村</t>
  </si>
  <si>
    <t>軽井沢町</t>
  </si>
  <si>
    <t>御代田町</t>
  </si>
  <si>
    <t>立科町</t>
  </si>
  <si>
    <t>長和町</t>
  </si>
  <si>
    <t>東御市</t>
  </si>
  <si>
    <t>青木村</t>
  </si>
  <si>
    <t>坂城町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</si>
  <si>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</si>
  <si>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</si>
  <si>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</si>
  <si>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</si>
  <si>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</si>
  <si>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</si>
  <si>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</si>
  <si>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</si>
  <si>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</si>
  <si>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木曽町</t>
  </si>
  <si>
    <t>上松町</t>
  </si>
  <si>
    <t>南木曽町</t>
  </si>
  <si>
    <t>木祖村</t>
  </si>
  <si>
    <t>王滝村</t>
  </si>
  <si>
    <t>大桑村</t>
  </si>
  <si>
    <t>筑北村</t>
  </si>
  <si>
    <t>麻績村</t>
  </si>
  <si>
    <t>生坂村</t>
  </si>
  <si>
    <t>波田町</t>
  </si>
  <si>
    <t>山形村</t>
  </si>
  <si>
    <t>朝日村</t>
  </si>
  <si>
    <t>安曇野市</t>
  </si>
  <si>
    <t>松川村</t>
  </si>
  <si>
    <t>白馬村</t>
  </si>
  <si>
    <t>小谷村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</si>
  <si>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</si>
  <si>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</si>
  <si>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</si>
  <si>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</si>
  <si>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</si>
  <si>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</si>
  <si>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</si>
  <si>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</si>
  <si>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</si>
  <si>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</si>
  <si>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</si>
  <si>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</si>
  <si>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</si>
  <si>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小布施町</t>
  </si>
  <si>
    <t>山ノ内町</t>
  </si>
  <si>
    <t>木島平村</t>
  </si>
  <si>
    <t>野沢温泉村</t>
  </si>
  <si>
    <t>信州新町</t>
  </si>
  <si>
    <t>信濃町</t>
  </si>
  <si>
    <t>飯綱町</t>
  </si>
  <si>
    <t>小川村</t>
  </si>
  <si>
    <t>中条村</t>
  </si>
  <si>
    <t>栄村</t>
  </si>
  <si>
    <t>21 岐阜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</si>
  <si>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</si>
  <si>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</si>
  <si>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</si>
  <si>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</si>
  <si>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</si>
  <si>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</si>
  <si>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</si>
  <si>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</si>
  <si>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</si>
  <si>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</si>
  <si>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</si>
  <si>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</si>
  <si>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</si>
  <si>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</si>
  <si>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</si>
  <si>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</si>
  <si>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</si>
  <si>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</si>
  <si>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</si>
  <si>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</si>
  <si>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</si>
  <si>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</si>
  <si>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</si>
  <si>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</si>
  <si>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</si>
  <si>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</si>
  <si>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</si>
  <si>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</si>
  <si>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</si>
  <si>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</si>
  <si>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</si>
  <si>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</si>
  <si>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可児市</t>
  </si>
  <si>
    <t>白川村</t>
  </si>
  <si>
    <t>山県市</t>
  </si>
  <si>
    <t>瑞穂市</t>
  </si>
  <si>
    <t>本巣市</t>
  </si>
  <si>
    <t>飛騨市</t>
  </si>
  <si>
    <t>郡上市</t>
  </si>
  <si>
    <t>下呂市</t>
  </si>
  <si>
    <t>海津市</t>
  </si>
  <si>
    <t>22 静岡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</si>
  <si>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</si>
  <si>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</si>
  <si>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</si>
  <si>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</si>
  <si>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</si>
  <si>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</si>
  <si>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</si>
  <si>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</si>
  <si>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</si>
  <si>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</si>
  <si>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</si>
  <si>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</si>
  <si>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</si>
  <si>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</si>
  <si>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</si>
  <si>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</si>
  <si>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</si>
  <si>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</si>
  <si>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</si>
  <si>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</si>
  <si>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</si>
  <si>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</si>
  <si>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</si>
  <si>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</si>
  <si>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</si>
  <si>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</si>
  <si>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芝川町</t>
  </si>
  <si>
    <t>吉田町</t>
  </si>
  <si>
    <t>川根本町</t>
  </si>
  <si>
    <t>新居町</t>
  </si>
  <si>
    <t>伊豆市</t>
  </si>
  <si>
    <t>御前崎市</t>
  </si>
  <si>
    <t>菊川市</t>
  </si>
  <si>
    <t>伊豆の国市</t>
  </si>
  <si>
    <t>牧之原市</t>
  </si>
  <si>
    <t>23 愛知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</si>
  <si>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</si>
  <si>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</si>
  <si>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</si>
  <si>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</si>
  <si>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</si>
  <si>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</si>
  <si>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</si>
  <si>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</si>
  <si>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</si>
  <si>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</si>
  <si>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</si>
  <si>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</si>
  <si>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</si>
  <si>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</si>
  <si>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</si>
  <si>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</si>
  <si>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</si>
  <si>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</si>
  <si>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</si>
  <si>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</si>
  <si>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</si>
  <si>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</si>
  <si>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</si>
  <si>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</si>
  <si>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</si>
  <si>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</si>
  <si>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</si>
  <si>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</si>
  <si>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</si>
  <si>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東郷町</t>
  </si>
  <si>
    <t>日進市</t>
  </si>
  <si>
    <t>長久手町</t>
  </si>
  <si>
    <t>豊山町</t>
  </si>
  <si>
    <t>春日町</t>
  </si>
  <si>
    <t>大口町</t>
  </si>
  <si>
    <t>扶桑町</t>
  </si>
  <si>
    <t>七宝町</t>
  </si>
  <si>
    <t>美和町</t>
  </si>
  <si>
    <t>甚目寺町</t>
  </si>
  <si>
    <t>大治町</t>
  </si>
  <si>
    <t>蟹江町</t>
  </si>
  <si>
    <t>飛島村</t>
  </si>
  <si>
    <t>弥富市</t>
  </si>
  <si>
    <t>阿久比町</t>
  </si>
  <si>
    <t>東浦町</t>
  </si>
  <si>
    <t>南知多町</t>
  </si>
  <si>
    <t>武豊町</t>
  </si>
  <si>
    <t>一色町</t>
  </si>
  <si>
    <t>吉良町</t>
  </si>
  <si>
    <t>幡豆町</t>
  </si>
  <si>
    <t>幸田町</t>
  </si>
  <si>
    <t>三好町</t>
  </si>
  <si>
    <t>設楽町</t>
  </si>
  <si>
    <t>東栄町</t>
  </si>
  <si>
    <t>豊根村</t>
  </si>
  <si>
    <t>小坂井町</t>
  </si>
  <si>
    <t>田原市</t>
  </si>
  <si>
    <t>愛西市</t>
  </si>
  <si>
    <t>清須市</t>
  </si>
  <si>
    <t>北名古屋市</t>
  </si>
  <si>
    <t>24 三重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</si>
  <si>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</si>
  <si>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</si>
  <si>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</si>
  <si>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</si>
  <si>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</si>
  <si>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</si>
  <si>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</si>
  <si>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</si>
  <si>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</si>
  <si>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</si>
  <si>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</si>
  <si>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</si>
  <si>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</si>
  <si>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</si>
  <si>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</si>
  <si>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</si>
  <si>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</si>
  <si>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</si>
  <si>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</si>
  <si>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御浜町</t>
  </si>
  <si>
    <t>紀宝町</t>
  </si>
  <si>
    <t>いなべ市</t>
  </si>
  <si>
    <t>志摩市</t>
  </si>
  <si>
    <t>伊賀市</t>
  </si>
  <si>
    <t>大紀町</t>
  </si>
  <si>
    <t>南伊勢町</t>
  </si>
  <si>
    <t>紀北町</t>
  </si>
  <si>
    <t>25 滋賀</t>
  </si>
  <si>
    <t>大津市</t>
  </si>
  <si>
    <t>彦根市</t>
  </si>
  <si>
    <t>長浜市</t>
  </si>
  <si>
    <t>近江八幡市</t>
  </si>
  <si>
    <t>東近江市</t>
  </si>
  <si>
    <t>草津市</t>
  </si>
  <si>
    <t>守山市</t>
  </si>
  <si>
    <t>栗東市</t>
  </si>
  <si>
    <t>野洲市</t>
  </si>
  <si>
    <t>湖南市</t>
  </si>
  <si>
    <t>甲賀市</t>
  </si>
  <si>
    <t>安土町</t>
  </si>
  <si>
    <t>日野町</t>
  </si>
  <si>
    <t>竜王町</t>
  </si>
  <si>
    <t>愛荘町</t>
  </si>
  <si>
    <t>豊郷町</t>
  </si>
  <si>
    <t>甲良町</t>
  </si>
  <si>
    <t>多賀町</t>
  </si>
  <si>
    <t>米原市</t>
  </si>
  <si>
    <t>虎姫町</t>
  </si>
  <si>
    <t>湖北町</t>
  </si>
  <si>
    <t>高月町</t>
  </si>
  <si>
    <t>木之本町</t>
  </si>
  <si>
    <t>余呉町</t>
  </si>
  <si>
    <t>西浅井町</t>
  </si>
  <si>
    <t>高島市</t>
  </si>
  <si>
    <t>26 京都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</si>
  <si>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</si>
  <si>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</si>
  <si>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</si>
  <si>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</si>
  <si>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</si>
  <si>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</si>
  <si>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</si>
  <si>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</si>
  <si>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</si>
  <si>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</si>
  <si>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大山崎町</t>
  </si>
  <si>
    <t>久御山町</t>
  </si>
  <si>
    <t>八幡市</t>
  </si>
  <si>
    <t>京田辺市</t>
  </si>
  <si>
    <t>井手町</t>
  </si>
  <si>
    <t>宇治田原町</t>
  </si>
  <si>
    <t>笠置町</t>
  </si>
  <si>
    <t>和束町</t>
  </si>
  <si>
    <t>精華町</t>
  </si>
  <si>
    <t>南山城村</t>
  </si>
  <si>
    <t>伊根町</t>
  </si>
  <si>
    <t>京丹波町</t>
  </si>
  <si>
    <t>与謝野町</t>
  </si>
  <si>
    <t>京丹後市</t>
  </si>
  <si>
    <t>南丹市</t>
  </si>
  <si>
    <t>木津川市</t>
  </si>
  <si>
    <t>27 大阪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</si>
  <si>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</si>
  <si>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</si>
  <si>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</si>
  <si>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</si>
  <si>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</si>
  <si>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</si>
  <si>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</si>
  <si>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</si>
  <si>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</si>
  <si>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</si>
  <si>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</si>
  <si>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</si>
  <si>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</si>
  <si>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</si>
  <si>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</si>
  <si>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</si>
  <si>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</si>
  <si>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</si>
  <si>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</si>
  <si>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</si>
  <si>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</si>
  <si>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</si>
  <si>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</si>
  <si>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</si>
  <si>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</si>
  <si>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</si>
  <si>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</si>
  <si>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</si>
  <si>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</si>
  <si>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</si>
  <si>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</si>
  <si>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</si>
  <si>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</si>
  <si>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</si>
  <si>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</si>
  <si>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</si>
  <si>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</si>
  <si>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</si>
  <si>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</si>
  <si>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</si>
  <si>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</si>
  <si>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t>千早赤阪村</t>
  </si>
  <si>
    <t>大阪狭山市</t>
  </si>
  <si>
    <t>28 兵庫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</si>
  <si>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</si>
  <si>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</si>
  <si>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</si>
  <si>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</si>
  <si>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</si>
  <si>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</si>
  <si>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</si>
  <si>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</si>
  <si>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</si>
  <si>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</si>
  <si>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</si>
  <si>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</si>
  <si>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</si>
  <si>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</si>
  <si>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</si>
  <si>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</si>
  <si>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</si>
  <si>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</si>
  <si>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</si>
  <si>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猪名川町</t>
  </si>
  <si>
    <t>加東市</t>
  </si>
  <si>
    <t>多可町</t>
  </si>
  <si>
    <t>稲美町</t>
  </si>
  <si>
    <t>播磨町</t>
  </si>
  <si>
    <t>市川町</t>
  </si>
  <si>
    <t>福崎町</t>
  </si>
  <si>
    <t>神河町</t>
  </si>
  <si>
    <t>たつの市</t>
  </si>
  <si>
    <t>上郡町</t>
  </si>
  <si>
    <t>佐用町</t>
  </si>
  <si>
    <t>宍粟市</t>
  </si>
  <si>
    <t>香美町</t>
  </si>
  <si>
    <t>新温泉町</t>
  </si>
  <si>
    <t>養父市</t>
  </si>
  <si>
    <t>朝来市</t>
  </si>
  <si>
    <t>丹波市</t>
  </si>
  <si>
    <t>篠山市</t>
  </si>
  <si>
    <t>淡路市</t>
  </si>
  <si>
    <t>南あわじ市</t>
  </si>
  <si>
    <t>豊岡市</t>
  </si>
  <si>
    <t>29 奈良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</si>
  <si>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</si>
  <si>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</si>
  <si>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</si>
  <si>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</si>
  <si>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</si>
  <si>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</si>
  <si>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</si>
  <si>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</si>
  <si>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</si>
  <si>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</si>
  <si>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</si>
  <si>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</si>
  <si>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</si>
  <si>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</si>
  <si>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</si>
  <si>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</si>
  <si>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</si>
  <si>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</si>
  <si>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</si>
  <si>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</si>
  <si>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香芝市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</si>
  <si>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</si>
  <si>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</si>
  <si>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</si>
  <si>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</si>
  <si>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</si>
  <si>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</si>
  <si>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</si>
  <si>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</si>
  <si>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</si>
  <si>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</si>
  <si>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</si>
  <si>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</si>
  <si>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</si>
  <si>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</si>
  <si>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葛城市</t>
  </si>
  <si>
    <t>宇陀市</t>
  </si>
  <si>
    <t>30 和歌山</t>
  </si>
  <si>
    <t>和歌山市</t>
  </si>
  <si>
    <t>海南市</t>
  </si>
  <si>
    <t>橋本市</t>
  </si>
  <si>
    <t>有田市</t>
  </si>
  <si>
    <t>御坊市外三ケ町組合</t>
  </si>
  <si>
    <t>田辺市</t>
  </si>
  <si>
    <t>新宮市</t>
  </si>
  <si>
    <t>紀美野町</t>
  </si>
  <si>
    <t>紀の川市</t>
  </si>
  <si>
    <t>岩出市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</si>
  <si>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</si>
  <si>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</si>
  <si>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</si>
  <si>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</si>
  <si>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</si>
  <si>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</si>
  <si>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</si>
  <si>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日高川町</t>
  </si>
  <si>
    <t>みなべ町</t>
  </si>
  <si>
    <t>印南町</t>
  </si>
  <si>
    <t>白浜町</t>
  </si>
  <si>
    <t>上富田町</t>
  </si>
  <si>
    <t>すさみ町</t>
  </si>
  <si>
    <t>串本町</t>
  </si>
  <si>
    <t>那智勝浦町</t>
  </si>
  <si>
    <t>太地町</t>
  </si>
  <si>
    <t>古座川町</t>
  </si>
  <si>
    <t>北山村</t>
  </si>
  <si>
    <t>31 鳥取</t>
  </si>
  <si>
    <t>鳥取市</t>
  </si>
  <si>
    <t>米子市</t>
  </si>
  <si>
    <t>倉吉市</t>
  </si>
  <si>
    <t>境港市</t>
  </si>
  <si>
    <t>岩美町</t>
  </si>
  <si>
    <t>八頭町</t>
  </si>
  <si>
    <t>若桜町</t>
  </si>
  <si>
    <t>智頭町</t>
  </si>
  <si>
    <t>湯梨浜町</t>
  </si>
  <si>
    <t>三朝町</t>
  </si>
  <si>
    <t>北栄町</t>
  </si>
  <si>
    <t>琴浦町</t>
  </si>
  <si>
    <t>伯耆町</t>
  </si>
  <si>
    <t>日吉津村</t>
  </si>
  <si>
    <t>大山町</t>
  </si>
  <si>
    <t>日南町</t>
  </si>
  <si>
    <t>江府町</t>
  </si>
  <si>
    <t>32 島根</t>
  </si>
  <si>
    <t>松江市</t>
  </si>
  <si>
    <t>浜田市</t>
  </si>
  <si>
    <t>出雲市</t>
  </si>
  <si>
    <t>益田市</t>
  </si>
  <si>
    <t>大田市</t>
  </si>
  <si>
    <t>安来市</t>
  </si>
  <si>
    <t>江津市</t>
  </si>
  <si>
    <t>東出雲町</t>
  </si>
  <si>
    <t>斐川町</t>
  </si>
  <si>
    <t>川本町</t>
  </si>
  <si>
    <t>津和野町</t>
  </si>
  <si>
    <t>海士町</t>
  </si>
  <si>
    <t>西ノ島町</t>
  </si>
  <si>
    <t>知夫村</t>
  </si>
  <si>
    <t>雲南市</t>
  </si>
  <si>
    <t>奥出雲町</t>
  </si>
  <si>
    <t>飯南町</t>
  </si>
  <si>
    <t>邑南町</t>
  </si>
  <si>
    <t>吉賀町</t>
  </si>
  <si>
    <t>隠岐の島町</t>
  </si>
  <si>
    <t>33 岡山</t>
  </si>
  <si>
    <t>岡山市</t>
  </si>
  <si>
    <t>倉敷市</t>
  </si>
  <si>
    <t>津山市</t>
  </si>
  <si>
    <t>玉野市</t>
  </si>
  <si>
    <t>笠岡市</t>
  </si>
  <si>
    <t>井原市</t>
  </si>
  <si>
    <t>備前市</t>
  </si>
  <si>
    <t>総社市</t>
  </si>
  <si>
    <t>高梁市</t>
  </si>
  <si>
    <t>新見市</t>
  </si>
  <si>
    <t>和気町</t>
  </si>
  <si>
    <t>早島町</t>
  </si>
  <si>
    <t>里庄町</t>
  </si>
  <si>
    <t>矢掛町</t>
  </si>
  <si>
    <t>新庄村</t>
  </si>
  <si>
    <t>勝央町</t>
  </si>
  <si>
    <t>奈義町</t>
  </si>
  <si>
    <t>美作市</t>
  </si>
  <si>
    <t>西粟倉村</t>
  </si>
  <si>
    <t>久米南町</t>
  </si>
  <si>
    <t>吉備中央町</t>
  </si>
  <si>
    <t>瀬戸内市</t>
  </si>
  <si>
    <t>赤磐市</t>
  </si>
  <si>
    <t>真庭市</t>
  </si>
  <si>
    <t>鏡野町</t>
  </si>
  <si>
    <t>美咲町</t>
  </si>
  <si>
    <t>浅口市</t>
  </si>
  <si>
    <t>34 広島</t>
  </si>
  <si>
    <t>広島市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</si>
  <si>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</si>
  <si>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</si>
  <si>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</si>
  <si>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</si>
  <si>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</si>
  <si>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</si>
  <si>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</si>
  <si>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</si>
  <si>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府中町</t>
  </si>
  <si>
    <t>海田町</t>
  </si>
  <si>
    <t>熊野町</t>
  </si>
  <si>
    <t>坂町</t>
  </si>
  <si>
    <t>江田島市</t>
  </si>
  <si>
    <t>廿日市市</t>
  </si>
  <si>
    <t>安芸太田町</t>
  </si>
  <si>
    <t>北広島町</t>
  </si>
  <si>
    <t>安芸高田市</t>
  </si>
  <si>
    <t>東広島市</t>
  </si>
  <si>
    <t>大崎上島町</t>
  </si>
  <si>
    <t>世羅町</t>
  </si>
  <si>
    <t>神石高原町</t>
  </si>
  <si>
    <t>35 山口</t>
  </si>
  <si>
    <t>下関市</t>
  </si>
  <si>
    <t>宇部市</t>
  </si>
  <si>
    <t>山口市</t>
  </si>
  <si>
    <t>防府市</t>
  </si>
  <si>
    <t>下松市</t>
  </si>
  <si>
    <t>岩国市</t>
  </si>
  <si>
    <t>山陽小野田市</t>
  </si>
  <si>
    <t>光市</t>
  </si>
  <si>
    <t>柳井市</t>
  </si>
  <si>
    <t>美祢市</t>
  </si>
  <si>
    <t>周防大島町</t>
  </si>
  <si>
    <t>和木町</t>
  </si>
  <si>
    <t>上関町</t>
  </si>
  <si>
    <t>田布施町</t>
  </si>
  <si>
    <t>平生町</t>
  </si>
  <si>
    <t>阿武町</t>
  </si>
  <si>
    <t>阿東町</t>
  </si>
  <si>
    <t>周南市</t>
  </si>
  <si>
    <t>萩市</t>
  </si>
  <si>
    <t>長門市</t>
  </si>
  <si>
    <t>36 徳島</t>
  </si>
  <si>
    <t>徳島市</t>
  </si>
  <si>
    <t>鳴門市</t>
  </si>
  <si>
    <t>小松島市</t>
  </si>
  <si>
    <t>阿南市</t>
  </si>
  <si>
    <t>勝浦町</t>
  </si>
  <si>
    <t>上勝町</t>
  </si>
  <si>
    <t>佐那河内村</t>
  </si>
  <si>
    <t>石井町</t>
  </si>
  <si>
    <t>神山町</t>
  </si>
  <si>
    <t>牟岐町</t>
  </si>
  <si>
    <t>松茂町</t>
  </si>
  <si>
    <t>北島町</t>
  </si>
  <si>
    <t>藍住町</t>
  </si>
  <si>
    <t>板野町</t>
  </si>
  <si>
    <t>上板町</t>
  </si>
  <si>
    <t>吉野川市</t>
  </si>
  <si>
    <t>阿波市</t>
  </si>
  <si>
    <t>美馬市</t>
  </si>
  <si>
    <t>三好市</t>
  </si>
  <si>
    <t>つるぎ町</t>
  </si>
  <si>
    <t>那賀町</t>
  </si>
  <si>
    <t>東みよし町</t>
  </si>
  <si>
    <t>美波町</t>
  </si>
  <si>
    <t>海陽町</t>
  </si>
  <si>
    <t>37 香川</t>
  </si>
  <si>
    <t>高松市</t>
  </si>
  <si>
    <t>丸亀市</t>
  </si>
  <si>
    <t>坂出市</t>
  </si>
  <si>
    <t>善通寺市</t>
  </si>
  <si>
    <t>観音寺市</t>
  </si>
  <si>
    <t>土庄町</t>
  </si>
  <si>
    <t>三木町</t>
  </si>
  <si>
    <t>直島町</t>
  </si>
  <si>
    <t>宇多津町</t>
  </si>
  <si>
    <t>琴平町</t>
  </si>
  <si>
    <t>多度津町</t>
  </si>
  <si>
    <t>さぬき市</t>
  </si>
  <si>
    <t>東かがわ市</t>
  </si>
  <si>
    <t>三豊市</t>
  </si>
  <si>
    <t>まんのう町</t>
  </si>
  <si>
    <t>小豆島町</t>
  </si>
  <si>
    <t>綾川町</t>
  </si>
  <si>
    <t>38 愛媛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</si>
  <si>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</si>
  <si>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</si>
  <si>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</si>
  <si>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</si>
  <si>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</si>
  <si>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</si>
  <si>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</si>
  <si>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四国中央市</t>
  </si>
  <si>
    <t>伊予市</t>
  </si>
  <si>
    <t>上島町</t>
  </si>
  <si>
    <t>東温市</t>
  </si>
  <si>
    <t>久万高原町</t>
  </si>
  <si>
    <t>砥部町</t>
  </si>
  <si>
    <t>内子町</t>
  </si>
  <si>
    <t>伊方町</t>
  </si>
  <si>
    <t>西予市</t>
  </si>
  <si>
    <t>鬼北町</t>
  </si>
  <si>
    <t>松野町</t>
  </si>
  <si>
    <t>愛南町</t>
  </si>
  <si>
    <t>39 高知</t>
  </si>
  <si>
    <t>高知市</t>
  </si>
  <si>
    <t>室戸市</t>
  </si>
  <si>
    <t>安芸市</t>
  </si>
  <si>
    <t>南国市</t>
  </si>
  <si>
    <t>土佐市</t>
  </si>
  <si>
    <t>須崎市</t>
  </si>
  <si>
    <t>四万十市</t>
  </si>
  <si>
    <t>土佐清水市</t>
  </si>
  <si>
    <t>宿毛市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</si>
  <si>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</si>
  <si>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</si>
  <si>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</si>
  <si>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</si>
  <si>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</si>
  <si>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</si>
  <si>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</si>
  <si>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香美市</t>
  </si>
  <si>
    <t>香南市</t>
  </si>
  <si>
    <t>大川村</t>
  </si>
  <si>
    <t>土佐町</t>
  </si>
  <si>
    <t>本山町</t>
  </si>
  <si>
    <t>大豊町</t>
  </si>
  <si>
    <t>いの町</t>
  </si>
  <si>
    <t>仁淀川町</t>
  </si>
  <si>
    <t>佐川町</t>
  </si>
  <si>
    <t>越知町</t>
  </si>
  <si>
    <t>中土佐町</t>
  </si>
  <si>
    <t>四万十町</t>
  </si>
  <si>
    <t>日高村</t>
  </si>
  <si>
    <t>津野町</t>
  </si>
  <si>
    <t>檮原町</t>
  </si>
  <si>
    <t>黒潮町</t>
  </si>
  <si>
    <t>大月町</t>
  </si>
  <si>
    <t>三原村</t>
  </si>
  <si>
    <t>40 福岡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</si>
  <si>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</si>
  <si>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</si>
  <si>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</si>
  <si>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</si>
  <si>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</si>
  <si>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</si>
  <si>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</si>
  <si>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</si>
  <si>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嘉麻市</t>
  </si>
  <si>
    <t>朝倉市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</si>
  <si>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</si>
  <si>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</si>
  <si>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</si>
  <si>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</si>
  <si>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</si>
  <si>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</si>
  <si>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</si>
  <si>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</si>
  <si>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</si>
  <si>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</si>
  <si>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</si>
  <si>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宇美町</t>
  </si>
  <si>
    <t>篠栗町</t>
  </si>
  <si>
    <t>志免町</t>
  </si>
  <si>
    <t>須恵町</t>
  </si>
  <si>
    <t>新宮町</t>
  </si>
  <si>
    <t>古賀市</t>
  </si>
  <si>
    <t>久山町</t>
  </si>
  <si>
    <t>粕屋町</t>
  </si>
  <si>
    <t>宗像市</t>
  </si>
  <si>
    <t>福津市</t>
  </si>
  <si>
    <t>芦屋町</t>
  </si>
  <si>
    <t>水巻町</t>
  </si>
  <si>
    <t>岡垣町</t>
  </si>
  <si>
    <t>遠賀町</t>
  </si>
  <si>
    <t>小竹町</t>
  </si>
  <si>
    <t>鞍手町</t>
  </si>
  <si>
    <t>宮若市</t>
  </si>
  <si>
    <t>桂川町</t>
  </si>
  <si>
    <t>筑前町</t>
  </si>
  <si>
    <t>東峰村</t>
  </si>
  <si>
    <t>前原市</t>
  </si>
  <si>
    <t>二丈町</t>
  </si>
  <si>
    <t>志摩町</t>
  </si>
  <si>
    <t>うきは市</t>
  </si>
  <si>
    <t>大刀洗町</t>
  </si>
  <si>
    <t>大木町</t>
  </si>
  <si>
    <t>黒木町</t>
  </si>
  <si>
    <t>立花町</t>
  </si>
  <si>
    <t>矢部村</t>
  </si>
  <si>
    <t>星野村</t>
  </si>
  <si>
    <t>みやま市</t>
  </si>
  <si>
    <t>香春町</t>
  </si>
  <si>
    <t>添田町</t>
  </si>
  <si>
    <t>福智町</t>
  </si>
  <si>
    <t>糸田町</t>
  </si>
  <si>
    <t>大任町</t>
  </si>
  <si>
    <t>赤村</t>
  </si>
  <si>
    <t>苅田町</t>
  </si>
  <si>
    <t>みやこ町</t>
  </si>
  <si>
    <t>築上町</t>
  </si>
  <si>
    <t>吉富町</t>
  </si>
  <si>
    <t>上毛町</t>
  </si>
  <si>
    <t>41 佐賀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</si>
  <si>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</si>
  <si>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</si>
  <si>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</si>
  <si>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</si>
  <si>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</si>
  <si>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</si>
  <si>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</si>
  <si>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神埼市</t>
  </si>
  <si>
    <t>吉野ヶ里町</t>
  </si>
  <si>
    <t>基山町</t>
  </si>
  <si>
    <t>みやき町</t>
  </si>
  <si>
    <t>上峰町</t>
  </si>
  <si>
    <t>小城市</t>
  </si>
  <si>
    <t>玄海町</t>
  </si>
  <si>
    <t>有田町</t>
  </si>
  <si>
    <t>大町町</t>
  </si>
  <si>
    <t>江北町</t>
  </si>
  <si>
    <t>白石町</t>
  </si>
  <si>
    <t>太良町</t>
  </si>
  <si>
    <t>嬉野市</t>
  </si>
  <si>
    <t>42 長崎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</si>
  <si>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</si>
  <si>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</si>
  <si>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</si>
  <si>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</si>
  <si>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</si>
  <si>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</si>
  <si>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</si>
  <si>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長与町</t>
  </si>
  <si>
    <t>時津町</t>
  </si>
  <si>
    <t>東彼杵町</t>
  </si>
  <si>
    <t>川棚町</t>
  </si>
  <si>
    <t>波佐見町</t>
  </si>
  <si>
    <t>小値賀町</t>
  </si>
  <si>
    <t>江迎町</t>
  </si>
  <si>
    <t>鹿町町</t>
  </si>
  <si>
    <t>佐々町</t>
  </si>
  <si>
    <t>対馬市</t>
  </si>
  <si>
    <t>壱岐市</t>
  </si>
  <si>
    <t>五島市</t>
  </si>
  <si>
    <t>新上五島町</t>
  </si>
  <si>
    <t>西海市</t>
  </si>
  <si>
    <t>雲仙市</t>
  </si>
  <si>
    <t>南島原市</t>
  </si>
  <si>
    <t>43 熊本</t>
  </si>
  <si>
    <t>熊本市</t>
  </si>
  <si>
    <t>人吉市</t>
  </si>
  <si>
    <t>荒尾市</t>
  </si>
  <si>
    <t>水俣市</t>
  </si>
  <si>
    <t>宇土市</t>
  </si>
  <si>
    <t>城南町</t>
  </si>
  <si>
    <t>玉東町</t>
  </si>
  <si>
    <t>南関町</t>
  </si>
  <si>
    <t>長洲町</t>
  </si>
  <si>
    <t>植木町</t>
  </si>
  <si>
    <t>大津町</t>
  </si>
  <si>
    <t>菊陽町</t>
  </si>
  <si>
    <t>南小国町</t>
  </si>
  <si>
    <t>産山村</t>
  </si>
  <si>
    <t>西原村</t>
  </si>
  <si>
    <t>御船町</t>
  </si>
  <si>
    <t>嘉島町</t>
  </si>
  <si>
    <t>益城町</t>
  </si>
  <si>
    <t>甲佐町</t>
  </si>
  <si>
    <t>津奈木町</t>
  </si>
  <si>
    <t>錦町</t>
  </si>
  <si>
    <t>あさぎり町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</si>
  <si>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</si>
  <si>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</si>
  <si>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</si>
  <si>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</si>
  <si>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</si>
  <si>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</si>
  <si>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</si>
  <si>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苓北町</t>
  </si>
  <si>
    <t>上天草市</t>
  </si>
  <si>
    <t>山鹿市</t>
  </si>
  <si>
    <t>宇城市</t>
  </si>
  <si>
    <t>阿蘇市</t>
  </si>
  <si>
    <t>菊池市</t>
  </si>
  <si>
    <t>八代市</t>
  </si>
  <si>
    <t>玉名市</t>
  </si>
  <si>
    <t>合志市</t>
  </si>
  <si>
    <t>天草市</t>
  </si>
  <si>
    <t>和水町</t>
  </si>
  <si>
    <t>南阿蘇村</t>
  </si>
  <si>
    <t>山都町</t>
  </si>
  <si>
    <t>氷川町</t>
  </si>
  <si>
    <t>芦北町</t>
  </si>
  <si>
    <t>44 大分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</si>
  <si>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</si>
  <si>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</si>
  <si>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</si>
  <si>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</si>
  <si>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</si>
  <si>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</si>
  <si>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</si>
  <si>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</si>
  <si>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</si>
  <si>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</si>
  <si>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</si>
  <si>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</si>
  <si>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</si>
  <si>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</si>
  <si>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</si>
  <si>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豊後大野市</t>
  </si>
  <si>
    <t>由布市</t>
  </si>
  <si>
    <t>国東市</t>
  </si>
  <si>
    <t>45 宮崎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</si>
  <si>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</si>
  <si>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</si>
  <si>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</si>
  <si>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</si>
  <si>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</si>
  <si>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</si>
  <si>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</si>
  <si>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</si>
  <si>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</si>
  <si>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清武町</t>
  </si>
  <si>
    <t>三股町</t>
  </si>
  <si>
    <t>高原町</t>
  </si>
  <si>
    <t>野尻町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</si>
  <si>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</si>
  <si>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</si>
  <si>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</si>
  <si>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</si>
  <si>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</si>
  <si>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</si>
  <si>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</si>
  <si>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</si>
  <si>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</si>
  <si>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</si>
  <si>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</si>
  <si>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</si>
  <si>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</si>
  <si>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</si>
  <si>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46 鹿児島</t>
  </si>
  <si>
    <t>鹿児島市</t>
  </si>
  <si>
    <t>薩摩川内市</t>
  </si>
  <si>
    <t>鹿屋市</t>
  </si>
  <si>
    <t>枕崎市</t>
  </si>
  <si>
    <t>いちき串木野市</t>
  </si>
  <si>
    <t>阿久根市</t>
  </si>
  <si>
    <t>出水市</t>
  </si>
  <si>
    <t>伊佐市</t>
  </si>
  <si>
    <t>指宿市</t>
  </si>
  <si>
    <t>南さつま市</t>
  </si>
  <si>
    <t>霧島市</t>
  </si>
  <si>
    <t>奄美市</t>
  </si>
  <si>
    <t>西之表市</t>
  </si>
  <si>
    <t>垂水市</t>
  </si>
  <si>
    <t>南九州市</t>
  </si>
  <si>
    <t>日置市</t>
  </si>
  <si>
    <t>さつま町</t>
  </si>
  <si>
    <t>長島町</t>
  </si>
  <si>
    <t>加治木町</t>
  </si>
  <si>
    <t>姶良町</t>
  </si>
  <si>
    <t>蒲生町</t>
  </si>
  <si>
    <t>湧水町</t>
  </si>
  <si>
    <t>曽於市</t>
  </si>
  <si>
    <t>志布志市</t>
  </si>
  <si>
    <t>大崎町</t>
  </si>
  <si>
    <t>東串良町</t>
  </si>
  <si>
    <t>肝付町</t>
  </si>
  <si>
    <t>錦江町</t>
  </si>
  <si>
    <t>南大隅町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</si>
  <si>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</si>
  <si>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</si>
  <si>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</si>
  <si>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</si>
  <si>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</si>
  <si>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</si>
  <si>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</si>
  <si>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</si>
  <si>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</si>
  <si>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</si>
  <si>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</si>
  <si>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</si>
  <si>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</si>
  <si>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</si>
  <si>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三島村</t>
  </si>
  <si>
    <t>十島村</t>
  </si>
  <si>
    <t>47 沖縄</t>
  </si>
  <si>
    <t>那覇市</t>
  </si>
  <si>
    <t>うるま市</t>
  </si>
  <si>
    <t>沖縄市</t>
  </si>
  <si>
    <t>宜野湾市</t>
  </si>
  <si>
    <t>宮古島市</t>
  </si>
  <si>
    <t>石垣市</t>
  </si>
  <si>
    <t>浦添市</t>
  </si>
  <si>
    <t>名護市</t>
  </si>
  <si>
    <t>糸満市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</si>
  <si>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</si>
  <si>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</si>
  <si>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</si>
  <si>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</si>
  <si>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</si>
  <si>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</si>
  <si>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</si>
  <si>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</si>
  <si>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</si>
  <si>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</si>
  <si>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</si>
  <si>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</si>
  <si>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</si>
  <si>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</si>
  <si>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</si>
  <si>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豊見城市</t>
  </si>
  <si>
    <t>八重瀬町</t>
  </si>
  <si>
    <t>与那原町</t>
  </si>
  <si>
    <t>南風原町</t>
  </si>
  <si>
    <t>久米島町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</si>
  <si>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</si>
  <si>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</si>
  <si>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</si>
  <si>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</si>
  <si>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</si>
  <si>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</si>
  <si>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</si>
  <si>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</si>
  <si>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多良間村</t>
  </si>
  <si>
    <t>竹富町</t>
  </si>
  <si>
    <t>与那国町</t>
  </si>
  <si>
    <t>南城市</t>
  </si>
  <si>
    <t>単年度収支差</t>
  </si>
  <si>
    <t>北海道全体</t>
  </si>
  <si>
    <t>青森全体</t>
  </si>
  <si>
    <t>岩手全体</t>
  </si>
  <si>
    <t>宮城全体</t>
  </si>
  <si>
    <t>秋田全体</t>
  </si>
  <si>
    <t>山形全体</t>
  </si>
  <si>
    <t>福島全体</t>
  </si>
  <si>
    <t>茨城全体</t>
  </si>
  <si>
    <t>栃木全体</t>
  </si>
  <si>
    <t>群馬全体</t>
  </si>
  <si>
    <t>埼玉全体</t>
  </si>
  <si>
    <t>千葉全体</t>
  </si>
  <si>
    <t>東京全体</t>
  </si>
  <si>
    <t>神奈川全体</t>
  </si>
  <si>
    <t>新潟全体</t>
  </si>
  <si>
    <t>前年度繰上充当金</t>
  </si>
  <si>
    <t>富山全体</t>
  </si>
  <si>
    <t>石川全体</t>
  </si>
  <si>
    <t>福井全体</t>
  </si>
  <si>
    <t>山梨全体</t>
  </si>
  <si>
    <t>長野全体</t>
  </si>
  <si>
    <t>岐阜全体</t>
  </si>
  <si>
    <t>静岡全体</t>
  </si>
  <si>
    <t>愛知全体</t>
  </si>
  <si>
    <t>三重全体</t>
  </si>
  <si>
    <t>滋賀全体</t>
  </si>
  <si>
    <t>京都全体</t>
  </si>
  <si>
    <t>大阪全体</t>
  </si>
  <si>
    <t>兵庫全体</t>
  </si>
  <si>
    <t>奈良全体</t>
  </si>
  <si>
    <t>和歌山全体</t>
  </si>
  <si>
    <t>鳥取全体</t>
  </si>
  <si>
    <t>島根全体</t>
  </si>
  <si>
    <t>岡山全体</t>
  </si>
  <si>
    <t>広島全体</t>
  </si>
  <si>
    <t>山口全体</t>
  </si>
  <si>
    <t>徳島全体</t>
  </si>
  <si>
    <t>香川全体</t>
  </si>
  <si>
    <t>愛媛全体</t>
  </si>
  <si>
    <t>高知全体</t>
  </si>
  <si>
    <t>福岡全体</t>
  </si>
  <si>
    <t>佐賀全体</t>
  </si>
  <si>
    <t>長崎全体</t>
  </si>
  <si>
    <t>熊本全体</t>
  </si>
  <si>
    <t>大分全体</t>
  </si>
  <si>
    <t>宮崎全体</t>
  </si>
  <si>
    <t>鹿児島全体</t>
  </si>
  <si>
    <t>沖縄全体</t>
  </si>
  <si>
    <t>総計</t>
  </si>
  <si>
    <t>市町村数</t>
  </si>
  <si>
    <t>一般会計独自繰入金</t>
  </si>
  <si>
    <r>
      <t>平成20年度全国市町村国保会計収支</t>
    </r>
    <r>
      <rPr>
        <sz val="11"/>
        <rFont val="ＭＳ Ｐゴシック"/>
        <family val="3"/>
      </rPr>
      <t xml:space="preserve"> 国民健康保険事業状況報告書より大阪社保協が作成</t>
    </r>
  </si>
  <si>
    <r>
      <t>平成20年度全国都道府県国保会計収支と独自繰入金</t>
    </r>
    <r>
      <rPr>
        <sz val="10"/>
        <rFont val="ＭＳ Ｐゴシック"/>
        <family val="3"/>
      </rPr>
      <t>(国民健康保険事業状況報告書より大阪社保協が作成)</t>
    </r>
  </si>
  <si>
    <t>01北海道</t>
  </si>
  <si>
    <t>前年度繰上充用金</t>
  </si>
  <si>
    <t>総世帯数</t>
  </si>
  <si>
    <t>総被保険者数</t>
  </si>
  <si>
    <t>繰入金世帯当たり</t>
  </si>
  <si>
    <t>繰入金一人当たり</t>
  </si>
  <si>
    <t>被保険者数</t>
  </si>
  <si>
    <t>加入世帯数</t>
  </si>
  <si>
    <t>繰入世帯当</t>
  </si>
  <si>
    <t>繰入一人当</t>
  </si>
  <si>
    <t>一人当順位</t>
  </si>
  <si>
    <t>順位</t>
  </si>
  <si>
    <t>平成20年度一般会計独自繰入金一人当たり金額順位</t>
  </si>
  <si>
    <t>市町村番号</t>
  </si>
  <si>
    <t>単年度収支-繰上充用金-会計独自繰入金</t>
  </si>
  <si>
    <t>(国民健康保険事業状況報告書より大阪社保協が作成)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</si>
</sst>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24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176" fontId="1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Fill="1" applyAlignment="1">
      <alignment vertical="center"/>
    </xf>
    <xf numFmtId="176" fontId="20" fillId="0" borderId="0" xfId="0" applyNumberFormat="1" applyFont="1" applyAlignment="1">
      <alignment vertical="center"/>
    </xf>
    <xf numFmtId="176" fontId="1" fillId="0" borderId="10" xfId="0" applyNumberFormat="1" applyFont="1" applyBorder="1" applyAlignment="1">
      <alignment vertical="center" wrapText="1"/>
    </xf>
    <xf numFmtId="176" fontId="0" fillId="0" borderId="10" xfId="0" applyNumberFormat="1" applyBorder="1" applyAlignment="1">
      <alignment vertical="center"/>
    </xf>
    <xf numFmtId="38" fontId="0" fillId="0" borderId="10" xfId="49" applyFill="1" applyBorder="1" applyAlignment="1">
      <alignment vertical="center"/>
    </xf>
    <xf numFmtId="38" fontId="0" fillId="0" borderId="10" xfId="49" applyFill="1" applyBorder="1" applyAlignment="1">
      <alignment vertical="center"/>
    </xf>
    <xf numFmtId="176" fontId="21" fillId="0" borderId="0" xfId="0" applyNumberFormat="1" applyFont="1" applyAlignment="1">
      <alignment vertical="center"/>
    </xf>
    <xf numFmtId="176" fontId="25" fillId="0" borderId="10" xfId="0" applyNumberFormat="1" applyFont="1" applyBorder="1" applyAlignment="1">
      <alignment vertical="center"/>
    </xf>
    <xf numFmtId="38" fontId="25" fillId="0" borderId="10" xfId="49" applyFont="1" applyFill="1" applyBorder="1" applyAlignment="1">
      <alignment vertical="center"/>
    </xf>
    <xf numFmtId="38" fontId="0" fillId="0" borderId="10" xfId="49" applyBorder="1" applyAlignment="1">
      <alignment vertical="center"/>
    </xf>
    <xf numFmtId="38" fontId="25" fillId="0" borderId="10" xfId="49" applyFont="1" applyBorder="1" applyAlignment="1">
      <alignment vertical="center"/>
    </xf>
    <xf numFmtId="38" fontId="1" fillId="0" borderId="10" xfId="49" applyFont="1" applyBorder="1" applyAlignment="1">
      <alignment vertical="center" wrapText="1"/>
    </xf>
    <xf numFmtId="176" fontId="1" fillId="0" borderId="10" xfId="0" applyNumberFormat="1" applyFont="1" applyBorder="1" applyAlignment="1">
      <alignment vertical="center"/>
    </xf>
    <xf numFmtId="176" fontId="20" fillId="0" borderId="10" xfId="0" applyNumberFormat="1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38" fontId="0" fillId="0" borderId="10" xfId="49" applyBorder="1" applyAlignment="1">
      <alignment vertical="center"/>
    </xf>
    <xf numFmtId="38" fontId="0" fillId="24" borderId="10" xfId="49" applyFill="1" applyBorder="1" applyAlignment="1">
      <alignment vertical="center"/>
    </xf>
    <xf numFmtId="38" fontId="0" fillId="0" borderId="0" xfId="49" applyAlignment="1">
      <alignment vertical="center"/>
    </xf>
    <xf numFmtId="38" fontId="0" fillId="0" borderId="10" xfId="49" applyFont="1" applyFill="1" applyBorder="1" applyAlignment="1">
      <alignment vertical="center"/>
    </xf>
    <xf numFmtId="38" fontId="20" fillId="0" borderId="10" xfId="49" applyFon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38" fontId="0" fillId="0" borderId="0" xfId="49" applyFill="1" applyAlignment="1">
      <alignment vertical="center"/>
    </xf>
    <xf numFmtId="176" fontId="0" fillId="24" borderId="10" xfId="0" applyNumberFormat="1" applyFill="1" applyBorder="1" applyAlignment="1">
      <alignment vertical="center"/>
    </xf>
    <xf numFmtId="176" fontId="1" fillId="0" borderId="0" xfId="0" applyNumberFormat="1" applyFont="1" applyAlignment="1">
      <alignment horizontal="right" vertical="center"/>
    </xf>
    <xf numFmtId="176" fontId="1" fillId="0" borderId="10" xfId="0" applyNumberFormat="1" applyFont="1" applyFill="1" applyBorder="1" applyAlignment="1">
      <alignment vertical="center" wrapText="1"/>
    </xf>
    <xf numFmtId="38" fontId="1" fillId="0" borderId="10" xfId="49" applyFont="1" applyFill="1" applyBorder="1" applyAlignment="1">
      <alignment vertical="center" wrapText="1"/>
    </xf>
    <xf numFmtId="176" fontId="1" fillId="0" borderId="10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65"/>
  <sheetViews>
    <sheetView zoomScalePageLayoutView="0" workbookViewId="0" topLeftCell="A1">
      <pane xSplit="4" ySplit="2" topLeftCell="E1824" activePane="bottomRight" state="frozen"/>
      <selection pane="topLeft" activeCell="A1" sqref="A1"/>
      <selection pane="topRight" activeCell="F1" sqref="F1"/>
      <selection pane="bottomLeft" activeCell="A3" sqref="A3"/>
      <selection pane="bottomRight" activeCell="H1855" sqref="H1855"/>
    </sheetView>
  </sheetViews>
  <sheetFormatPr defaultColWidth="9.00390625" defaultRowHeight="13.5"/>
  <cols>
    <col min="1" max="1" width="5.625" style="2" customWidth="1"/>
    <col min="2" max="2" width="11.875" style="2" bestFit="1" customWidth="1"/>
    <col min="3" max="3" width="7.50390625" style="2" customWidth="1"/>
    <col min="4" max="4" width="11.00390625" style="2" customWidth="1"/>
    <col min="5" max="5" width="16.875" style="2" customWidth="1"/>
    <col min="6" max="6" width="19.50390625" style="2" customWidth="1"/>
    <col min="7" max="7" width="18.125" style="2" customWidth="1"/>
    <col min="8" max="8" width="12.50390625" style="2" customWidth="1"/>
    <col min="9" max="9" width="13.625" style="2" customWidth="1"/>
    <col min="10" max="10" width="11.00390625" style="2" customWidth="1"/>
    <col min="11" max="11" width="10.75390625" style="2" customWidth="1"/>
    <col min="12" max="16384" width="9.00390625" style="2" customWidth="1"/>
  </cols>
  <sheetData>
    <row r="1" spans="1:4" ht="18.75">
      <c r="A1" s="9" t="s">
        <v>1859</v>
      </c>
      <c r="B1" s="9"/>
      <c r="C1" s="9"/>
      <c r="D1" s="9"/>
    </row>
    <row r="2" spans="1:11" s="1" customFormat="1" ht="38.25" customHeight="1">
      <c r="A2" s="5"/>
      <c r="B2" s="5" t="s">
        <v>0</v>
      </c>
      <c r="C2" s="5" t="s">
        <v>1857</v>
      </c>
      <c r="D2" s="5" t="s">
        <v>1</v>
      </c>
      <c r="E2" s="28" t="s">
        <v>1823</v>
      </c>
      <c r="F2" s="28" t="s">
        <v>1807</v>
      </c>
      <c r="G2" s="29" t="s">
        <v>1858</v>
      </c>
      <c r="H2" s="30" t="s">
        <v>1863</v>
      </c>
      <c r="I2" s="30" t="s">
        <v>1864</v>
      </c>
      <c r="J2" s="28" t="s">
        <v>1865</v>
      </c>
      <c r="K2" s="28" t="s">
        <v>1866</v>
      </c>
    </row>
    <row r="3" spans="1:11" ht="13.5">
      <c r="A3" s="6">
        <v>1</v>
      </c>
      <c r="B3" s="6" t="s">
        <v>2</v>
      </c>
      <c r="C3" s="6">
        <v>1</v>
      </c>
      <c r="D3" s="6" t="s">
        <v>3</v>
      </c>
      <c r="E3" s="8">
        <v>6153295000</v>
      </c>
      <c r="F3" s="8">
        <v>-1630184000</v>
      </c>
      <c r="G3" s="8">
        <v>11438422233</v>
      </c>
      <c r="H3" s="8">
        <v>285248</v>
      </c>
      <c r="I3" s="8">
        <v>451939</v>
      </c>
      <c r="J3" s="8">
        <f>G3/H3</f>
        <v>40099.920886386586</v>
      </c>
      <c r="K3" s="8">
        <f>G3/I3</f>
        <v>25309.659562463075</v>
      </c>
    </row>
    <row r="4" spans="1:11" ht="13.5">
      <c r="A4" s="6">
        <v>2</v>
      </c>
      <c r="B4" s="6" t="s">
        <v>2</v>
      </c>
      <c r="C4" s="6">
        <v>2</v>
      </c>
      <c r="D4" s="6" t="s">
        <v>4</v>
      </c>
      <c r="E4" s="8">
        <v>266879334</v>
      </c>
      <c r="F4" s="8">
        <v>-642183711</v>
      </c>
      <c r="G4" s="8">
        <v>142080486</v>
      </c>
      <c r="H4" s="8">
        <v>48810</v>
      </c>
      <c r="I4" s="8">
        <v>79684</v>
      </c>
      <c r="J4" s="8">
        <f aca="true" t="shared" si="0" ref="J4:J67">G4/H4</f>
        <v>2910.8888752304856</v>
      </c>
      <c r="K4" s="8">
        <f aca="true" t="shared" si="1" ref="K4:K67">G4/I4</f>
        <v>1783.0491190201294</v>
      </c>
    </row>
    <row r="5" spans="1:11" ht="13.5">
      <c r="A5" s="6">
        <v>3</v>
      </c>
      <c r="B5" s="6" t="s">
        <v>2</v>
      </c>
      <c r="C5" s="6">
        <v>3</v>
      </c>
      <c r="D5" s="6" t="s">
        <v>5</v>
      </c>
      <c r="E5" s="8">
        <v>1573140082</v>
      </c>
      <c r="F5" s="8">
        <v>-954813055</v>
      </c>
      <c r="G5" s="8">
        <v>4465656</v>
      </c>
      <c r="H5" s="8">
        <v>22407</v>
      </c>
      <c r="I5" s="8">
        <v>34453</v>
      </c>
      <c r="J5" s="8">
        <f t="shared" si="0"/>
        <v>199.29736243138305</v>
      </c>
      <c r="K5" s="8">
        <f t="shared" si="1"/>
        <v>129.61588250660319</v>
      </c>
    </row>
    <row r="6" spans="1:11" ht="13.5">
      <c r="A6" s="6">
        <v>4</v>
      </c>
      <c r="B6" s="6" t="s">
        <v>2</v>
      </c>
      <c r="C6" s="6">
        <v>4</v>
      </c>
      <c r="D6" s="6" t="s">
        <v>6</v>
      </c>
      <c r="E6" s="8">
        <v>2412352246</v>
      </c>
      <c r="F6" s="8">
        <v>-2095636312</v>
      </c>
      <c r="G6" s="8">
        <v>1335748235</v>
      </c>
      <c r="H6" s="8">
        <v>58350</v>
      </c>
      <c r="I6" s="8">
        <v>96234</v>
      </c>
      <c r="J6" s="8">
        <f t="shared" si="0"/>
        <v>22892.00059982862</v>
      </c>
      <c r="K6" s="8">
        <f t="shared" si="1"/>
        <v>13880.211100027018</v>
      </c>
    </row>
    <row r="7" spans="1:11" ht="13.5">
      <c r="A7" s="6">
        <v>5</v>
      </c>
      <c r="B7" s="6" t="s">
        <v>2</v>
      </c>
      <c r="C7" s="6">
        <v>5</v>
      </c>
      <c r="D7" s="6" t="s">
        <v>7</v>
      </c>
      <c r="E7" s="8">
        <v>101544286</v>
      </c>
      <c r="F7" s="8">
        <v>235854377</v>
      </c>
      <c r="G7" s="8">
        <v>0</v>
      </c>
      <c r="H7" s="8">
        <v>15282</v>
      </c>
      <c r="I7" s="8">
        <v>24018</v>
      </c>
      <c r="J7" s="8">
        <f t="shared" si="0"/>
        <v>0</v>
      </c>
      <c r="K7" s="8">
        <f t="shared" si="1"/>
        <v>0</v>
      </c>
    </row>
    <row r="8" spans="1:11" ht="13.5">
      <c r="A8" s="6">
        <v>6</v>
      </c>
      <c r="B8" s="6" t="s">
        <v>2</v>
      </c>
      <c r="C8" s="6">
        <v>6</v>
      </c>
      <c r="D8" s="6" t="s">
        <v>8</v>
      </c>
      <c r="E8" s="8">
        <v>0</v>
      </c>
      <c r="F8" s="8">
        <v>40026146</v>
      </c>
      <c r="G8" s="8">
        <v>113514571</v>
      </c>
      <c r="H8" s="8">
        <v>30365</v>
      </c>
      <c r="I8" s="8">
        <v>48969</v>
      </c>
      <c r="J8" s="8">
        <f t="shared" si="0"/>
        <v>3738.3359459904495</v>
      </c>
      <c r="K8" s="8">
        <f t="shared" si="1"/>
        <v>2318.0904449753925</v>
      </c>
    </row>
    <row r="9" spans="1:11" ht="13.5">
      <c r="A9" s="6">
        <v>7</v>
      </c>
      <c r="B9" s="6" t="s">
        <v>2</v>
      </c>
      <c r="C9" s="6">
        <v>7</v>
      </c>
      <c r="D9" s="6" t="s">
        <v>9</v>
      </c>
      <c r="E9" s="8">
        <v>139256752</v>
      </c>
      <c r="F9" s="8">
        <v>-232910830</v>
      </c>
      <c r="G9" s="8">
        <v>92744661</v>
      </c>
      <c r="H9" s="8">
        <v>27054</v>
      </c>
      <c r="I9" s="8">
        <v>46481</v>
      </c>
      <c r="J9" s="8">
        <f t="shared" si="0"/>
        <v>3428.131182080284</v>
      </c>
      <c r="K9" s="8">
        <f t="shared" si="1"/>
        <v>1995.3241324412124</v>
      </c>
    </row>
    <row r="10" spans="1:11" ht="13.5">
      <c r="A10" s="6">
        <v>8</v>
      </c>
      <c r="B10" s="6" t="s">
        <v>2</v>
      </c>
      <c r="C10" s="6">
        <v>8</v>
      </c>
      <c r="D10" s="6" t="s">
        <v>10</v>
      </c>
      <c r="E10" s="8">
        <v>0</v>
      </c>
      <c r="F10" s="8">
        <v>54729286</v>
      </c>
      <c r="G10" s="8">
        <v>27793350</v>
      </c>
      <c r="H10" s="8">
        <v>21656</v>
      </c>
      <c r="I10" s="8">
        <v>37849</v>
      </c>
      <c r="J10" s="8">
        <f t="shared" si="0"/>
        <v>1283.4018285925379</v>
      </c>
      <c r="K10" s="8">
        <f t="shared" si="1"/>
        <v>734.3219107506143</v>
      </c>
    </row>
    <row r="11" spans="1:11" ht="13.5">
      <c r="A11" s="6">
        <v>9</v>
      </c>
      <c r="B11" s="6" t="s">
        <v>2</v>
      </c>
      <c r="C11" s="6">
        <v>9</v>
      </c>
      <c r="D11" s="6" t="s">
        <v>11</v>
      </c>
      <c r="E11" s="8">
        <v>86831538</v>
      </c>
      <c r="F11" s="8">
        <v>-24474819</v>
      </c>
      <c r="G11" s="8">
        <v>644570</v>
      </c>
      <c r="H11" s="8">
        <v>2621</v>
      </c>
      <c r="I11" s="8">
        <v>4217</v>
      </c>
      <c r="J11" s="8">
        <f t="shared" si="0"/>
        <v>245.9252193819153</v>
      </c>
      <c r="K11" s="8">
        <f t="shared" si="1"/>
        <v>152.8503675598767</v>
      </c>
    </row>
    <row r="12" spans="1:11" ht="13.5">
      <c r="A12" s="6">
        <v>10</v>
      </c>
      <c r="B12" s="6" t="s">
        <v>2</v>
      </c>
      <c r="C12" s="6">
        <v>10</v>
      </c>
      <c r="D12" s="6" t="s">
        <v>12</v>
      </c>
      <c r="E12" s="8">
        <v>0</v>
      </c>
      <c r="F12" s="8">
        <v>457551940</v>
      </c>
      <c r="G12" s="8">
        <v>100659972</v>
      </c>
      <c r="H12" s="8">
        <v>14591</v>
      </c>
      <c r="I12" s="8">
        <v>24961</v>
      </c>
      <c r="J12" s="8">
        <f t="shared" si="0"/>
        <v>6898.771297375094</v>
      </c>
      <c r="K12" s="8">
        <f t="shared" si="1"/>
        <v>4032.6898762068827</v>
      </c>
    </row>
    <row r="13" spans="1:11" ht="13.5">
      <c r="A13" s="6">
        <v>11</v>
      </c>
      <c r="B13" s="6" t="s">
        <v>2</v>
      </c>
      <c r="C13" s="6">
        <v>11</v>
      </c>
      <c r="D13" s="6" t="s">
        <v>13</v>
      </c>
      <c r="E13" s="8">
        <v>17779419</v>
      </c>
      <c r="F13" s="8">
        <v>3059231</v>
      </c>
      <c r="G13" s="8">
        <v>31988459</v>
      </c>
      <c r="H13" s="8">
        <v>5965</v>
      </c>
      <c r="I13" s="8">
        <v>11260</v>
      </c>
      <c r="J13" s="8">
        <f t="shared" si="0"/>
        <v>5362.692204526404</v>
      </c>
      <c r="K13" s="8">
        <f t="shared" si="1"/>
        <v>2840.8933392539966</v>
      </c>
    </row>
    <row r="14" spans="1:11" ht="13.5">
      <c r="A14" s="6">
        <v>12</v>
      </c>
      <c r="B14" s="6" t="s">
        <v>2</v>
      </c>
      <c r="C14" s="6">
        <v>12</v>
      </c>
      <c r="D14" s="6" t="s">
        <v>14</v>
      </c>
      <c r="E14" s="8">
        <v>374530790</v>
      </c>
      <c r="F14" s="8">
        <v>-368192878</v>
      </c>
      <c r="G14" s="8">
        <v>0</v>
      </c>
      <c r="H14" s="8">
        <v>3444</v>
      </c>
      <c r="I14" s="8">
        <v>5487</v>
      </c>
      <c r="J14" s="8">
        <f t="shared" si="0"/>
        <v>0</v>
      </c>
      <c r="K14" s="8">
        <f t="shared" si="1"/>
        <v>0</v>
      </c>
    </row>
    <row r="15" spans="1:11" ht="13.5">
      <c r="A15" s="6">
        <v>13</v>
      </c>
      <c r="B15" s="6" t="s">
        <v>2</v>
      </c>
      <c r="C15" s="6">
        <v>13</v>
      </c>
      <c r="D15" s="6" t="s">
        <v>15</v>
      </c>
      <c r="E15" s="8">
        <v>1165362104</v>
      </c>
      <c r="F15" s="8">
        <v>-694087336</v>
      </c>
      <c r="G15" s="8">
        <v>429348366</v>
      </c>
      <c r="H15" s="8">
        <v>25493</v>
      </c>
      <c r="I15" s="8">
        <v>41443</v>
      </c>
      <c r="J15" s="8">
        <f t="shared" si="0"/>
        <v>16841.81406660652</v>
      </c>
      <c r="K15" s="8">
        <f t="shared" si="1"/>
        <v>10359.973119706585</v>
      </c>
    </row>
    <row r="16" spans="1:11" ht="13.5">
      <c r="A16" s="6">
        <v>14</v>
      </c>
      <c r="B16" s="6" t="s">
        <v>2</v>
      </c>
      <c r="C16" s="6">
        <v>14</v>
      </c>
      <c r="D16" s="6" t="s">
        <v>16</v>
      </c>
      <c r="E16" s="8">
        <v>0</v>
      </c>
      <c r="F16" s="8">
        <v>3926592</v>
      </c>
      <c r="G16" s="8">
        <v>137998951</v>
      </c>
      <c r="H16" s="8">
        <v>6403</v>
      </c>
      <c r="I16" s="8">
        <v>11310</v>
      </c>
      <c r="J16" s="8">
        <f t="shared" si="0"/>
        <v>21552.233484304234</v>
      </c>
      <c r="K16" s="8">
        <f t="shared" si="1"/>
        <v>12201.498762157384</v>
      </c>
    </row>
    <row r="17" spans="1:11" ht="13.5">
      <c r="A17" s="6">
        <v>15</v>
      </c>
      <c r="B17" s="6" t="s">
        <v>2</v>
      </c>
      <c r="C17" s="6">
        <v>15</v>
      </c>
      <c r="D17" s="6" t="s">
        <v>17</v>
      </c>
      <c r="E17" s="8">
        <v>0</v>
      </c>
      <c r="F17" s="8">
        <v>20537482</v>
      </c>
      <c r="G17" s="8">
        <v>0</v>
      </c>
      <c r="H17" s="8">
        <v>4811</v>
      </c>
      <c r="I17" s="8">
        <v>8290</v>
      </c>
      <c r="J17" s="8">
        <f t="shared" si="0"/>
        <v>0</v>
      </c>
      <c r="K17" s="8">
        <f t="shared" si="1"/>
        <v>0</v>
      </c>
    </row>
    <row r="18" spans="1:11" ht="13.5">
      <c r="A18" s="6">
        <v>16</v>
      </c>
      <c r="B18" s="6" t="s">
        <v>2</v>
      </c>
      <c r="C18" s="6">
        <v>16</v>
      </c>
      <c r="D18" s="6" t="s">
        <v>18</v>
      </c>
      <c r="E18" s="8">
        <v>0</v>
      </c>
      <c r="F18" s="8">
        <v>97195133</v>
      </c>
      <c r="G18" s="8">
        <v>610504</v>
      </c>
      <c r="H18" s="8">
        <v>3393</v>
      </c>
      <c r="I18" s="8">
        <v>5328</v>
      </c>
      <c r="J18" s="8">
        <f t="shared" si="0"/>
        <v>179.9304450338933</v>
      </c>
      <c r="K18" s="8">
        <f t="shared" si="1"/>
        <v>114.58408408408408</v>
      </c>
    </row>
    <row r="19" spans="1:11" ht="13.5">
      <c r="A19" s="6">
        <v>17</v>
      </c>
      <c r="B19" s="6" t="s">
        <v>2</v>
      </c>
      <c r="C19" s="6">
        <v>17</v>
      </c>
      <c r="D19" s="6" t="s">
        <v>19</v>
      </c>
      <c r="E19" s="8">
        <v>0</v>
      </c>
      <c r="F19" s="8">
        <v>639700799</v>
      </c>
      <c r="G19" s="8">
        <v>137058000</v>
      </c>
      <c r="H19" s="8">
        <v>17201</v>
      </c>
      <c r="I19" s="8">
        <v>29667</v>
      </c>
      <c r="J19" s="8">
        <f t="shared" si="0"/>
        <v>7968.025114818906</v>
      </c>
      <c r="K19" s="8">
        <f t="shared" si="1"/>
        <v>4619.880675498028</v>
      </c>
    </row>
    <row r="20" spans="1:11" ht="13.5">
      <c r="A20" s="6">
        <v>18</v>
      </c>
      <c r="B20" s="6" t="s">
        <v>2</v>
      </c>
      <c r="C20" s="6">
        <v>18</v>
      </c>
      <c r="D20" s="6" t="s">
        <v>20</v>
      </c>
      <c r="E20" s="8">
        <v>777527767</v>
      </c>
      <c r="F20" s="8">
        <v>-395051275</v>
      </c>
      <c r="G20" s="8">
        <v>303485239</v>
      </c>
      <c r="H20" s="8">
        <v>2639</v>
      </c>
      <c r="I20" s="8">
        <v>4023</v>
      </c>
      <c r="J20" s="8">
        <f t="shared" si="0"/>
        <v>115000.0905646078</v>
      </c>
      <c r="K20" s="8">
        <f t="shared" si="1"/>
        <v>75437.5438727318</v>
      </c>
    </row>
    <row r="21" spans="1:11" ht="13.5">
      <c r="A21" s="6">
        <v>19</v>
      </c>
      <c r="B21" s="6" t="s">
        <v>2</v>
      </c>
      <c r="C21" s="6">
        <v>19</v>
      </c>
      <c r="D21" s="6" t="s">
        <v>21</v>
      </c>
      <c r="E21" s="8">
        <v>0</v>
      </c>
      <c r="F21" s="8">
        <v>7281705</v>
      </c>
      <c r="G21" s="8">
        <v>10739000</v>
      </c>
      <c r="H21" s="8">
        <v>4334</v>
      </c>
      <c r="I21" s="8">
        <v>7530</v>
      </c>
      <c r="J21" s="8">
        <f t="shared" si="0"/>
        <v>2477.8495616059067</v>
      </c>
      <c r="K21" s="8">
        <f t="shared" si="1"/>
        <v>1426.1620185922975</v>
      </c>
    </row>
    <row r="22" spans="1:11" ht="13.5">
      <c r="A22" s="6">
        <v>20</v>
      </c>
      <c r="B22" s="6" t="s">
        <v>2</v>
      </c>
      <c r="C22" s="6">
        <v>20</v>
      </c>
      <c r="D22" s="6" t="s">
        <v>22</v>
      </c>
      <c r="E22" s="8">
        <v>0</v>
      </c>
      <c r="F22" s="8">
        <v>141967279</v>
      </c>
      <c r="G22" s="8">
        <v>15931800</v>
      </c>
      <c r="H22" s="8">
        <v>3819</v>
      </c>
      <c r="I22" s="8">
        <v>7098</v>
      </c>
      <c r="J22" s="8">
        <f t="shared" si="0"/>
        <v>4171.72034564022</v>
      </c>
      <c r="K22" s="8">
        <f t="shared" si="1"/>
        <v>2244.5477599323754</v>
      </c>
    </row>
    <row r="23" spans="1:11" ht="13.5">
      <c r="A23" s="6">
        <v>21</v>
      </c>
      <c r="B23" s="6" t="s">
        <v>2</v>
      </c>
      <c r="C23" s="6">
        <v>21</v>
      </c>
      <c r="D23" s="6" t="s">
        <v>23</v>
      </c>
      <c r="E23" s="8">
        <v>0</v>
      </c>
      <c r="F23" s="8">
        <v>63551411</v>
      </c>
      <c r="G23" s="8">
        <v>0</v>
      </c>
      <c r="H23" s="8">
        <v>4444</v>
      </c>
      <c r="I23" s="8">
        <v>7789</v>
      </c>
      <c r="J23" s="8">
        <f t="shared" si="0"/>
        <v>0</v>
      </c>
      <c r="K23" s="8">
        <f t="shared" si="1"/>
        <v>0</v>
      </c>
    </row>
    <row r="24" spans="1:11" ht="13.5">
      <c r="A24" s="6">
        <v>22</v>
      </c>
      <c r="B24" s="6" t="s">
        <v>2</v>
      </c>
      <c r="C24" s="6">
        <v>22</v>
      </c>
      <c r="D24" s="6" t="s">
        <v>24</v>
      </c>
      <c r="E24" s="8">
        <v>0</v>
      </c>
      <c r="F24" s="8">
        <v>137184956</v>
      </c>
      <c r="G24" s="8">
        <v>23038584</v>
      </c>
      <c r="H24" s="8">
        <v>2252</v>
      </c>
      <c r="I24" s="8">
        <v>3503</v>
      </c>
      <c r="J24" s="8">
        <f t="shared" si="0"/>
        <v>10230.277087033748</v>
      </c>
      <c r="K24" s="8">
        <f t="shared" si="1"/>
        <v>6576.815301170425</v>
      </c>
    </row>
    <row r="25" spans="1:11" ht="13.5">
      <c r="A25" s="6">
        <v>23</v>
      </c>
      <c r="B25" s="6" t="s">
        <v>2</v>
      </c>
      <c r="C25" s="6">
        <v>23</v>
      </c>
      <c r="D25" s="6" t="s">
        <v>25</v>
      </c>
      <c r="E25" s="8">
        <v>0</v>
      </c>
      <c r="F25" s="8">
        <v>5626032</v>
      </c>
      <c r="G25" s="8">
        <v>11586413</v>
      </c>
      <c r="H25" s="8">
        <v>5057</v>
      </c>
      <c r="I25" s="8">
        <v>10550</v>
      </c>
      <c r="J25" s="8">
        <f t="shared" si="0"/>
        <v>2291.1633379473997</v>
      </c>
      <c r="K25" s="8">
        <f t="shared" si="1"/>
        <v>1098.2381990521328</v>
      </c>
    </row>
    <row r="26" spans="1:11" ht="13.5">
      <c r="A26" s="6">
        <v>24</v>
      </c>
      <c r="B26" s="6" t="s">
        <v>2</v>
      </c>
      <c r="C26" s="6">
        <v>24</v>
      </c>
      <c r="D26" s="6" t="s">
        <v>26</v>
      </c>
      <c r="E26" s="8">
        <v>0</v>
      </c>
      <c r="F26" s="8">
        <v>100939396</v>
      </c>
      <c r="G26" s="8">
        <v>152065932</v>
      </c>
      <c r="H26" s="8">
        <v>11769</v>
      </c>
      <c r="I26" s="8">
        <v>19599</v>
      </c>
      <c r="J26" s="8">
        <f t="shared" si="0"/>
        <v>12920.888095845017</v>
      </c>
      <c r="K26" s="8">
        <f t="shared" si="1"/>
        <v>7758.861778662176</v>
      </c>
    </row>
    <row r="27" spans="1:11" ht="13.5">
      <c r="A27" s="6">
        <v>25</v>
      </c>
      <c r="B27" s="6" t="s">
        <v>2</v>
      </c>
      <c r="C27" s="6">
        <v>25</v>
      </c>
      <c r="D27" s="6" t="s">
        <v>27</v>
      </c>
      <c r="E27" s="8">
        <v>0</v>
      </c>
      <c r="F27" s="8">
        <v>229023774</v>
      </c>
      <c r="G27" s="8">
        <v>0</v>
      </c>
      <c r="H27" s="8">
        <v>6960</v>
      </c>
      <c r="I27" s="8">
        <v>11517</v>
      </c>
      <c r="J27" s="8">
        <f t="shared" si="0"/>
        <v>0</v>
      </c>
      <c r="K27" s="8">
        <f t="shared" si="1"/>
        <v>0</v>
      </c>
    </row>
    <row r="28" spans="1:11" ht="13.5">
      <c r="A28" s="6">
        <v>26</v>
      </c>
      <c r="B28" s="6" t="s">
        <v>2</v>
      </c>
      <c r="C28" s="6">
        <v>26</v>
      </c>
      <c r="D28" s="6" t="s">
        <v>28</v>
      </c>
      <c r="E28" s="8">
        <v>0</v>
      </c>
      <c r="F28" s="8">
        <v>43048196</v>
      </c>
      <c r="G28" s="8">
        <v>0</v>
      </c>
      <c r="H28" s="8">
        <v>3196</v>
      </c>
      <c r="I28" s="8">
        <v>5276</v>
      </c>
      <c r="J28" s="8">
        <f t="shared" si="0"/>
        <v>0</v>
      </c>
      <c r="K28" s="8">
        <f t="shared" si="1"/>
        <v>0</v>
      </c>
    </row>
    <row r="29" spans="1:11" ht="13.5">
      <c r="A29" s="6">
        <v>27</v>
      </c>
      <c r="B29" s="6" t="s">
        <v>2</v>
      </c>
      <c r="C29" s="6">
        <v>27</v>
      </c>
      <c r="D29" s="6" t="s">
        <v>29</v>
      </c>
      <c r="E29" s="8">
        <v>0</v>
      </c>
      <c r="F29" s="8">
        <v>45140442</v>
      </c>
      <c r="G29" s="8">
        <v>0</v>
      </c>
      <c r="H29" s="8">
        <v>4305</v>
      </c>
      <c r="I29" s="8">
        <v>7575</v>
      </c>
      <c r="J29" s="8">
        <f t="shared" si="0"/>
        <v>0</v>
      </c>
      <c r="K29" s="8">
        <f t="shared" si="1"/>
        <v>0</v>
      </c>
    </row>
    <row r="30" spans="1:11" ht="13.5">
      <c r="A30" s="6">
        <v>28</v>
      </c>
      <c r="B30" s="6" t="s">
        <v>2</v>
      </c>
      <c r="C30" s="6">
        <v>28</v>
      </c>
      <c r="D30" s="6" t="s">
        <v>30</v>
      </c>
      <c r="E30" s="8">
        <v>0</v>
      </c>
      <c r="F30" s="8">
        <v>49868366</v>
      </c>
      <c r="G30" s="8">
        <v>18264504</v>
      </c>
      <c r="H30" s="8">
        <v>4113</v>
      </c>
      <c r="I30" s="8">
        <v>7938</v>
      </c>
      <c r="J30" s="8">
        <f t="shared" si="0"/>
        <v>4440.676878191101</v>
      </c>
      <c r="K30" s="8">
        <f t="shared" si="1"/>
        <v>2300.8949357520787</v>
      </c>
    </row>
    <row r="31" spans="1:11" ht="13.5">
      <c r="A31" s="6">
        <v>29</v>
      </c>
      <c r="B31" s="6" t="s">
        <v>2</v>
      </c>
      <c r="C31" s="6">
        <v>29</v>
      </c>
      <c r="D31" s="6" t="s">
        <v>31</v>
      </c>
      <c r="E31" s="8">
        <v>0</v>
      </c>
      <c r="F31" s="8">
        <v>756661387</v>
      </c>
      <c r="G31" s="8">
        <v>0</v>
      </c>
      <c r="H31" s="8">
        <v>8069</v>
      </c>
      <c r="I31" s="8">
        <v>13221</v>
      </c>
      <c r="J31" s="8">
        <f t="shared" si="0"/>
        <v>0</v>
      </c>
      <c r="K31" s="8">
        <f t="shared" si="1"/>
        <v>0</v>
      </c>
    </row>
    <row r="32" spans="1:11" ht="13.5">
      <c r="A32" s="6">
        <v>30</v>
      </c>
      <c r="B32" s="6" t="s">
        <v>2</v>
      </c>
      <c r="C32" s="6">
        <v>30</v>
      </c>
      <c r="D32" s="6" t="s">
        <v>32</v>
      </c>
      <c r="E32" s="8">
        <v>0</v>
      </c>
      <c r="F32" s="8">
        <v>195248648</v>
      </c>
      <c r="G32" s="8">
        <v>132636513</v>
      </c>
      <c r="H32" s="8">
        <v>9133</v>
      </c>
      <c r="I32" s="8">
        <v>15643</v>
      </c>
      <c r="J32" s="8">
        <f t="shared" si="0"/>
        <v>14522.775977225447</v>
      </c>
      <c r="K32" s="8">
        <f t="shared" si="1"/>
        <v>8478.96905964329</v>
      </c>
    </row>
    <row r="33" spans="1:11" ht="13.5">
      <c r="A33" s="6">
        <v>31</v>
      </c>
      <c r="B33" s="6" t="s">
        <v>2</v>
      </c>
      <c r="C33" s="6">
        <v>31</v>
      </c>
      <c r="D33" s="6" t="s">
        <v>33</v>
      </c>
      <c r="E33" s="8">
        <v>342468937</v>
      </c>
      <c r="F33" s="8">
        <v>-309938695</v>
      </c>
      <c r="G33" s="8">
        <v>7834332</v>
      </c>
      <c r="H33" s="8">
        <v>6190</v>
      </c>
      <c r="I33" s="8">
        <v>10493</v>
      </c>
      <c r="J33" s="8">
        <f t="shared" si="0"/>
        <v>1265.6432956381261</v>
      </c>
      <c r="K33" s="8">
        <f t="shared" si="1"/>
        <v>746.6246068807776</v>
      </c>
    </row>
    <row r="34" spans="1:11" ht="13.5">
      <c r="A34" s="6">
        <v>32</v>
      </c>
      <c r="B34" s="6" t="s">
        <v>2</v>
      </c>
      <c r="C34" s="6">
        <v>32</v>
      </c>
      <c r="D34" s="6" t="s">
        <v>34</v>
      </c>
      <c r="E34" s="8">
        <v>340635400</v>
      </c>
      <c r="F34" s="8">
        <v>-328299099</v>
      </c>
      <c r="G34" s="8">
        <v>193676934</v>
      </c>
      <c r="H34" s="8">
        <v>8465</v>
      </c>
      <c r="I34" s="8">
        <v>14620</v>
      </c>
      <c r="J34" s="8">
        <f t="shared" si="0"/>
        <v>22879.732309509745</v>
      </c>
      <c r="K34" s="8">
        <f t="shared" si="1"/>
        <v>13247.39630642955</v>
      </c>
    </row>
    <row r="35" spans="1:11" ht="13.5">
      <c r="A35" s="6">
        <v>33</v>
      </c>
      <c r="B35" s="6" t="s">
        <v>2</v>
      </c>
      <c r="C35" s="6">
        <v>33</v>
      </c>
      <c r="D35" s="6" t="s">
        <v>35</v>
      </c>
      <c r="E35" s="8">
        <v>1259039089</v>
      </c>
      <c r="F35" s="8">
        <v>-1117422074</v>
      </c>
      <c r="G35" s="8">
        <v>307677848</v>
      </c>
      <c r="H35" s="8">
        <v>9347</v>
      </c>
      <c r="I35" s="8">
        <v>16890</v>
      </c>
      <c r="J35" s="8">
        <f t="shared" si="0"/>
        <v>32917.28340644057</v>
      </c>
      <c r="K35" s="8">
        <f t="shared" si="1"/>
        <v>18216.56885731202</v>
      </c>
    </row>
    <row r="36" spans="1:11" ht="13.5">
      <c r="A36" s="6">
        <v>34</v>
      </c>
      <c r="B36" s="6" t="s">
        <v>2</v>
      </c>
      <c r="C36" s="6">
        <v>34</v>
      </c>
      <c r="D36" s="6" t="s">
        <v>36</v>
      </c>
      <c r="E36" s="8">
        <v>152478395</v>
      </c>
      <c r="F36" s="8">
        <v>-55344569</v>
      </c>
      <c r="G36" s="8">
        <v>20790000</v>
      </c>
      <c r="H36" s="8">
        <v>2754</v>
      </c>
      <c r="I36" s="8">
        <v>5463</v>
      </c>
      <c r="J36" s="8">
        <f t="shared" si="0"/>
        <v>7549.019607843137</v>
      </c>
      <c r="K36" s="8">
        <f t="shared" si="1"/>
        <v>3805.6013179571664</v>
      </c>
    </row>
    <row r="37" spans="1:11" ht="13.5">
      <c r="A37" s="6">
        <v>35</v>
      </c>
      <c r="B37" s="6" t="s">
        <v>2</v>
      </c>
      <c r="C37" s="6">
        <v>35</v>
      </c>
      <c r="D37" s="6" t="s">
        <v>37</v>
      </c>
      <c r="E37" s="8">
        <v>0</v>
      </c>
      <c r="F37" s="8">
        <v>53972225</v>
      </c>
      <c r="G37" s="8">
        <v>9902000</v>
      </c>
      <c r="H37" s="8">
        <v>673</v>
      </c>
      <c r="I37" s="8">
        <v>1679</v>
      </c>
      <c r="J37" s="8">
        <f t="shared" si="0"/>
        <v>14713.224368499257</v>
      </c>
      <c r="K37" s="8">
        <f t="shared" si="1"/>
        <v>5897.558070279929</v>
      </c>
    </row>
    <row r="38" spans="1:11" ht="13.5">
      <c r="A38" s="6">
        <v>36</v>
      </c>
      <c r="B38" s="6" t="s">
        <v>2</v>
      </c>
      <c r="C38" s="6">
        <v>36</v>
      </c>
      <c r="D38" s="6" t="s">
        <v>38</v>
      </c>
      <c r="E38" s="8">
        <v>44181810</v>
      </c>
      <c r="F38" s="8">
        <v>4083684</v>
      </c>
      <c r="G38" s="8">
        <v>686370</v>
      </c>
      <c r="H38" s="8">
        <v>1940</v>
      </c>
      <c r="I38" s="8">
        <v>3446</v>
      </c>
      <c r="J38" s="8">
        <f t="shared" si="0"/>
        <v>353.79896907216494</v>
      </c>
      <c r="K38" s="8">
        <f t="shared" si="1"/>
        <v>199.17875798026697</v>
      </c>
    </row>
    <row r="39" spans="1:11" ht="13.5">
      <c r="A39" s="6">
        <v>37</v>
      </c>
      <c r="B39" s="6" t="s">
        <v>2</v>
      </c>
      <c r="C39" s="6">
        <v>37</v>
      </c>
      <c r="D39" s="6" t="s">
        <v>39</v>
      </c>
      <c r="E39" s="8">
        <v>0</v>
      </c>
      <c r="F39" s="8">
        <v>129190284</v>
      </c>
      <c r="G39" s="8">
        <v>3029000</v>
      </c>
      <c r="H39" s="8">
        <v>1056</v>
      </c>
      <c r="I39" s="8">
        <v>1944</v>
      </c>
      <c r="J39" s="8">
        <f t="shared" si="0"/>
        <v>2868.371212121212</v>
      </c>
      <c r="K39" s="8">
        <f t="shared" si="1"/>
        <v>1558.1275720164608</v>
      </c>
    </row>
    <row r="40" spans="1:11" ht="13.5">
      <c r="A40" s="6">
        <v>38</v>
      </c>
      <c r="B40" s="6" t="s">
        <v>2</v>
      </c>
      <c r="C40" s="6">
        <v>38</v>
      </c>
      <c r="D40" s="6" t="s">
        <v>40</v>
      </c>
      <c r="E40" s="8">
        <v>0</v>
      </c>
      <c r="F40" s="8">
        <v>12921713</v>
      </c>
      <c r="G40" s="8">
        <v>0</v>
      </c>
      <c r="H40" s="8">
        <v>869</v>
      </c>
      <c r="I40" s="8">
        <v>1698</v>
      </c>
      <c r="J40" s="8">
        <f t="shared" si="0"/>
        <v>0</v>
      </c>
      <c r="K40" s="8">
        <f t="shared" si="1"/>
        <v>0</v>
      </c>
    </row>
    <row r="41" spans="1:11" ht="13.5">
      <c r="A41" s="6">
        <v>39</v>
      </c>
      <c r="B41" s="6" t="s">
        <v>2</v>
      </c>
      <c r="C41" s="6">
        <v>39</v>
      </c>
      <c r="D41" s="6" t="s">
        <v>41</v>
      </c>
      <c r="E41" s="8">
        <v>0</v>
      </c>
      <c r="F41" s="8">
        <v>77811926</v>
      </c>
      <c r="G41" s="8">
        <v>14051545</v>
      </c>
      <c r="H41" s="8">
        <v>1107</v>
      </c>
      <c r="I41" s="8">
        <v>1928</v>
      </c>
      <c r="J41" s="8">
        <f t="shared" si="0"/>
        <v>12693.355916892502</v>
      </c>
      <c r="K41" s="8">
        <f t="shared" si="1"/>
        <v>7288.145746887967</v>
      </c>
    </row>
    <row r="42" spans="1:11" ht="13.5">
      <c r="A42" s="6">
        <v>40</v>
      </c>
      <c r="B42" s="6" t="s">
        <v>2</v>
      </c>
      <c r="C42" s="6">
        <v>40</v>
      </c>
      <c r="D42" s="6" t="s">
        <v>42</v>
      </c>
      <c r="E42" s="8">
        <v>445488871</v>
      </c>
      <c r="F42" s="8">
        <v>-685562020</v>
      </c>
      <c r="G42" s="8">
        <v>71251502</v>
      </c>
      <c r="H42" s="8">
        <v>7660</v>
      </c>
      <c r="I42" s="8">
        <v>13515</v>
      </c>
      <c r="J42" s="8">
        <f t="shared" si="0"/>
        <v>9301.762663185378</v>
      </c>
      <c r="K42" s="8">
        <f t="shared" si="1"/>
        <v>5272.031224565298</v>
      </c>
    </row>
    <row r="43" spans="1:11" ht="13.5">
      <c r="A43" s="6">
        <v>41</v>
      </c>
      <c r="B43" s="6" t="s">
        <v>2</v>
      </c>
      <c r="C43" s="6">
        <v>41</v>
      </c>
      <c r="D43" s="6" t="s">
        <v>43</v>
      </c>
      <c r="E43" s="8">
        <v>0</v>
      </c>
      <c r="F43" s="8">
        <v>4755070</v>
      </c>
      <c r="G43" s="8">
        <v>0</v>
      </c>
      <c r="H43" s="8">
        <v>4622</v>
      </c>
      <c r="I43" s="8">
        <v>8396</v>
      </c>
      <c r="J43" s="8">
        <f t="shared" si="0"/>
        <v>0</v>
      </c>
      <c r="K43" s="8">
        <f t="shared" si="1"/>
        <v>0</v>
      </c>
    </row>
    <row r="44" spans="1:11" ht="13.5">
      <c r="A44" s="6">
        <v>42</v>
      </c>
      <c r="B44" s="6" t="s">
        <v>2</v>
      </c>
      <c r="C44" s="6">
        <v>42</v>
      </c>
      <c r="D44" s="6" t="s">
        <v>44</v>
      </c>
      <c r="E44" s="8">
        <v>66714342</v>
      </c>
      <c r="F44" s="8">
        <v>-29108452</v>
      </c>
      <c r="G44" s="8">
        <v>0</v>
      </c>
      <c r="H44" s="8">
        <v>1009</v>
      </c>
      <c r="I44" s="8">
        <v>2485</v>
      </c>
      <c r="J44" s="8">
        <f t="shared" si="0"/>
        <v>0</v>
      </c>
      <c r="K44" s="8">
        <f t="shared" si="1"/>
        <v>0</v>
      </c>
    </row>
    <row r="45" spans="1:11" ht="13.5">
      <c r="A45" s="6">
        <v>43</v>
      </c>
      <c r="B45" s="6" t="s">
        <v>2</v>
      </c>
      <c r="C45" s="6">
        <v>43</v>
      </c>
      <c r="D45" s="6" t="s">
        <v>45</v>
      </c>
      <c r="E45" s="8">
        <v>0</v>
      </c>
      <c r="F45" s="8">
        <v>7253619</v>
      </c>
      <c r="G45" s="8">
        <v>119195138</v>
      </c>
      <c r="H45" s="8">
        <v>3391</v>
      </c>
      <c r="I45" s="8">
        <v>7154</v>
      </c>
      <c r="J45" s="8">
        <f t="shared" si="0"/>
        <v>35150.43880861103</v>
      </c>
      <c r="K45" s="8">
        <f t="shared" si="1"/>
        <v>16661.327648867766</v>
      </c>
    </row>
    <row r="46" spans="1:11" ht="13.5">
      <c r="A46" s="6">
        <v>44</v>
      </c>
      <c r="B46" s="6" t="s">
        <v>2</v>
      </c>
      <c r="C46" s="6">
        <v>44</v>
      </c>
      <c r="D46" s="6" t="s">
        <v>46</v>
      </c>
      <c r="E46" s="8">
        <v>0</v>
      </c>
      <c r="F46" s="8">
        <v>79692703</v>
      </c>
      <c r="G46" s="8">
        <v>11721193</v>
      </c>
      <c r="H46" s="8">
        <v>3288</v>
      </c>
      <c r="I46" s="8">
        <v>6717</v>
      </c>
      <c r="J46" s="8">
        <f t="shared" si="0"/>
        <v>3564.8397201946473</v>
      </c>
      <c r="K46" s="8">
        <f t="shared" si="1"/>
        <v>1745.0041685276165</v>
      </c>
    </row>
    <row r="47" spans="1:11" ht="13.5">
      <c r="A47" s="6">
        <v>45</v>
      </c>
      <c r="B47" s="6" t="s">
        <v>2</v>
      </c>
      <c r="C47" s="6">
        <v>45</v>
      </c>
      <c r="D47" s="6" t="s">
        <v>47</v>
      </c>
      <c r="E47" s="8">
        <v>0</v>
      </c>
      <c r="F47" s="8">
        <v>100632706</v>
      </c>
      <c r="G47" s="8">
        <v>0</v>
      </c>
      <c r="H47" s="8">
        <v>1245</v>
      </c>
      <c r="I47" s="8">
        <v>2304</v>
      </c>
      <c r="J47" s="8">
        <f t="shared" si="0"/>
        <v>0</v>
      </c>
      <c r="K47" s="8">
        <f t="shared" si="1"/>
        <v>0</v>
      </c>
    </row>
    <row r="48" spans="1:11" ht="13.5">
      <c r="A48" s="6">
        <v>46</v>
      </c>
      <c r="B48" s="6" t="s">
        <v>2</v>
      </c>
      <c r="C48" s="6">
        <v>46</v>
      </c>
      <c r="D48" s="6" t="s">
        <v>48</v>
      </c>
      <c r="E48" s="8">
        <v>0</v>
      </c>
      <c r="F48" s="8">
        <v>37329946</v>
      </c>
      <c r="G48" s="8">
        <v>370124</v>
      </c>
      <c r="H48" s="8">
        <v>1517</v>
      </c>
      <c r="I48" s="8">
        <v>2626</v>
      </c>
      <c r="J48" s="8">
        <f t="shared" si="0"/>
        <v>243.98417930125248</v>
      </c>
      <c r="K48" s="8">
        <f t="shared" si="1"/>
        <v>140.94592536176694</v>
      </c>
    </row>
    <row r="49" spans="1:11" ht="13.5">
      <c r="A49" s="6">
        <v>47</v>
      </c>
      <c r="B49" s="6" t="s">
        <v>2</v>
      </c>
      <c r="C49" s="6">
        <v>47</v>
      </c>
      <c r="D49" s="6" t="s">
        <v>49</v>
      </c>
      <c r="E49" s="8">
        <v>0</v>
      </c>
      <c r="F49" s="8">
        <v>15376944</v>
      </c>
      <c r="G49" s="8">
        <v>3772000</v>
      </c>
      <c r="H49" s="8">
        <v>1018</v>
      </c>
      <c r="I49" s="8">
        <v>1866</v>
      </c>
      <c r="J49" s="8">
        <f t="shared" si="0"/>
        <v>3705.304518664047</v>
      </c>
      <c r="K49" s="8">
        <f t="shared" si="1"/>
        <v>2021.4362272240085</v>
      </c>
    </row>
    <row r="50" spans="1:11" ht="13.5">
      <c r="A50" s="6">
        <v>48</v>
      </c>
      <c r="B50" s="6" t="s">
        <v>2</v>
      </c>
      <c r="C50" s="6">
        <v>48</v>
      </c>
      <c r="D50" s="6" t="s">
        <v>50</v>
      </c>
      <c r="E50" s="8">
        <v>0</v>
      </c>
      <c r="F50" s="8">
        <v>80752388</v>
      </c>
      <c r="G50" s="8">
        <v>0</v>
      </c>
      <c r="H50" s="8">
        <v>851</v>
      </c>
      <c r="I50" s="8">
        <v>1661</v>
      </c>
      <c r="J50" s="8">
        <f t="shared" si="0"/>
        <v>0</v>
      </c>
      <c r="K50" s="8">
        <f t="shared" si="1"/>
        <v>0</v>
      </c>
    </row>
    <row r="51" spans="1:11" ht="13.5">
      <c r="A51" s="6">
        <v>49</v>
      </c>
      <c r="B51" s="6" t="s">
        <v>2</v>
      </c>
      <c r="C51" s="6">
        <v>49</v>
      </c>
      <c r="D51" s="6" t="s">
        <v>51</v>
      </c>
      <c r="E51" s="8">
        <v>0</v>
      </c>
      <c r="F51" s="8">
        <v>94506399</v>
      </c>
      <c r="G51" s="8">
        <v>0</v>
      </c>
      <c r="H51" s="8">
        <v>778</v>
      </c>
      <c r="I51" s="8">
        <v>1368</v>
      </c>
      <c r="J51" s="8">
        <f t="shared" si="0"/>
        <v>0</v>
      </c>
      <c r="K51" s="8">
        <f t="shared" si="1"/>
        <v>0</v>
      </c>
    </row>
    <row r="52" spans="1:11" ht="13.5">
      <c r="A52" s="6">
        <v>50</v>
      </c>
      <c r="B52" s="6" t="s">
        <v>2</v>
      </c>
      <c r="C52" s="6">
        <v>50</v>
      </c>
      <c r="D52" s="6" t="s">
        <v>52</v>
      </c>
      <c r="E52" s="8">
        <v>0</v>
      </c>
      <c r="F52" s="8">
        <v>10676027</v>
      </c>
      <c r="G52" s="8">
        <v>0</v>
      </c>
      <c r="H52" s="8">
        <v>623</v>
      </c>
      <c r="I52" s="8">
        <v>1155</v>
      </c>
      <c r="J52" s="8">
        <f t="shared" si="0"/>
        <v>0</v>
      </c>
      <c r="K52" s="8">
        <f t="shared" si="1"/>
        <v>0</v>
      </c>
    </row>
    <row r="53" spans="1:11" ht="13.5">
      <c r="A53" s="6">
        <v>51</v>
      </c>
      <c r="B53" s="6" t="s">
        <v>2</v>
      </c>
      <c r="C53" s="6">
        <v>51</v>
      </c>
      <c r="D53" s="6" t="s">
        <v>53</v>
      </c>
      <c r="E53" s="8">
        <v>0</v>
      </c>
      <c r="F53" s="8">
        <v>62261229</v>
      </c>
      <c r="G53" s="8">
        <v>4303712</v>
      </c>
      <c r="H53" s="8">
        <v>1975</v>
      </c>
      <c r="I53" s="8">
        <v>3734</v>
      </c>
      <c r="J53" s="8">
        <f t="shared" si="0"/>
        <v>2179.0946835443037</v>
      </c>
      <c r="K53" s="8">
        <f t="shared" si="1"/>
        <v>1152.5741831815747</v>
      </c>
    </row>
    <row r="54" spans="1:11" ht="13.5">
      <c r="A54" s="6">
        <v>52</v>
      </c>
      <c r="B54" s="6" t="s">
        <v>2</v>
      </c>
      <c r="C54" s="6">
        <v>52</v>
      </c>
      <c r="D54" s="6" t="s">
        <v>54</v>
      </c>
      <c r="E54" s="8">
        <v>0</v>
      </c>
      <c r="F54" s="8">
        <v>21102438</v>
      </c>
      <c r="G54" s="8">
        <v>0</v>
      </c>
      <c r="H54" s="8">
        <v>1118</v>
      </c>
      <c r="I54" s="8">
        <v>2226</v>
      </c>
      <c r="J54" s="8">
        <f t="shared" si="0"/>
        <v>0</v>
      </c>
      <c r="K54" s="8">
        <f t="shared" si="1"/>
        <v>0</v>
      </c>
    </row>
    <row r="55" spans="1:11" ht="13.5">
      <c r="A55" s="6">
        <v>53</v>
      </c>
      <c r="B55" s="6" t="s">
        <v>2</v>
      </c>
      <c r="C55" s="6">
        <v>53</v>
      </c>
      <c r="D55" s="6" t="s">
        <v>55</v>
      </c>
      <c r="E55" s="8">
        <v>0</v>
      </c>
      <c r="F55" s="8">
        <v>1956652</v>
      </c>
      <c r="G55" s="8">
        <v>0</v>
      </c>
      <c r="H55" s="8">
        <v>381</v>
      </c>
      <c r="I55" s="8">
        <v>699</v>
      </c>
      <c r="J55" s="8">
        <f t="shared" si="0"/>
        <v>0</v>
      </c>
      <c r="K55" s="8">
        <f t="shared" si="1"/>
        <v>0</v>
      </c>
    </row>
    <row r="56" spans="1:11" ht="13.5">
      <c r="A56" s="6">
        <v>54</v>
      </c>
      <c r="B56" s="6" t="s">
        <v>2</v>
      </c>
      <c r="C56" s="6">
        <v>54</v>
      </c>
      <c r="D56" s="6" t="s">
        <v>56</v>
      </c>
      <c r="E56" s="8">
        <v>0</v>
      </c>
      <c r="F56" s="8">
        <v>17039053</v>
      </c>
      <c r="G56" s="8">
        <v>0</v>
      </c>
      <c r="H56" s="8">
        <v>671</v>
      </c>
      <c r="I56" s="8">
        <v>1061</v>
      </c>
      <c r="J56" s="8">
        <f t="shared" si="0"/>
        <v>0</v>
      </c>
      <c r="K56" s="8">
        <f t="shared" si="1"/>
        <v>0</v>
      </c>
    </row>
    <row r="57" spans="1:11" ht="13.5">
      <c r="A57" s="6">
        <v>55</v>
      </c>
      <c r="B57" s="6" t="s">
        <v>2</v>
      </c>
      <c r="C57" s="6">
        <v>55</v>
      </c>
      <c r="D57" s="6" t="s">
        <v>57</v>
      </c>
      <c r="E57" s="8">
        <v>0</v>
      </c>
      <c r="F57" s="8">
        <v>-10888899</v>
      </c>
      <c r="G57" s="8">
        <v>0</v>
      </c>
      <c r="H57" s="8">
        <v>491</v>
      </c>
      <c r="I57" s="8">
        <v>788</v>
      </c>
      <c r="J57" s="8">
        <f t="shared" si="0"/>
        <v>0</v>
      </c>
      <c r="K57" s="8">
        <f t="shared" si="1"/>
        <v>0</v>
      </c>
    </row>
    <row r="58" spans="1:11" ht="13.5">
      <c r="A58" s="6">
        <v>56</v>
      </c>
      <c r="B58" s="6" t="s">
        <v>2</v>
      </c>
      <c r="C58" s="6">
        <v>56</v>
      </c>
      <c r="D58" s="6" t="s">
        <v>58</v>
      </c>
      <c r="E58" s="8">
        <v>0</v>
      </c>
      <c r="F58" s="8">
        <v>52386711</v>
      </c>
      <c r="G58" s="8">
        <v>7536585</v>
      </c>
      <c r="H58" s="8">
        <v>965</v>
      </c>
      <c r="I58" s="8">
        <v>1773</v>
      </c>
      <c r="J58" s="8">
        <f t="shared" si="0"/>
        <v>7809.932642487047</v>
      </c>
      <c r="K58" s="8">
        <f t="shared" si="1"/>
        <v>4250.752961082911</v>
      </c>
    </row>
    <row r="59" spans="1:11" ht="13.5">
      <c r="A59" s="6">
        <v>57</v>
      </c>
      <c r="B59" s="6" t="s">
        <v>2</v>
      </c>
      <c r="C59" s="6">
        <v>57</v>
      </c>
      <c r="D59" s="6" t="s">
        <v>59</v>
      </c>
      <c r="E59" s="8">
        <v>0</v>
      </c>
      <c r="F59" s="8">
        <v>595096</v>
      </c>
      <c r="G59" s="8">
        <v>9357637</v>
      </c>
      <c r="H59" s="8">
        <v>897</v>
      </c>
      <c r="I59" s="8">
        <v>1724</v>
      </c>
      <c r="J59" s="8">
        <f t="shared" si="0"/>
        <v>10432.148272017837</v>
      </c>
      <c r="K59" s="8">
        <f t="shared" si="1"/>
        <v>5427.8636890951275</v>
      </c>
    </row>
    <row r="60" spans="1:11" ht="13.5">
      <c r="A60" s="6">
        <v>58</v>
      </c>
      <c r="B60" s="6" t="s">
        <v>2</v>
      </c>
      <c r="C60" s="6">
        <v>58</v>
      </c>
      <c r="D60" s="6" t="s">
        <v>60</v>
      </c>
      <c r="E60" s="8">
        <v>0</v>
      </c>
      <c r="F60" s="8">
        <v>15754544</v>
      </c>
      <c r="G60" s="8">
        <v>224000</v>
      </c>
      <c r="H60" s="8">
        <v>419</v>
      </c>
      <c r="I60" s="8">
        <v>953</v>
      </c>
      <c r="J60" s="8">
        <f t="shared" si="0"/>
        <v>534.6062052505966</v>
      </c>
      <c r="K60" s="8">
        <f t="shared" si="1"/>
        <v>235.04721930745015</v>
      </c>
    </row>
    <row r="61" spans="1:11" ht="13.5">
      <c r="A61" s="6">
        <v>59</v>
      </c>
      <c r="B61" s="6" t="s">
        <v>2</v>
      </c>
      <c r="C61" s="6">
        <v>59</v>
      </c>
      <c r="D61" s="6" t="s">
        <v>61</v>
      </c>
      <c r="E61" s="8">
        <v>0</v>
      </c>
      <c r="F61" s="8">
        <v>31277898</v>
      </c>
      <c r="G61" s="8">
        <v>0</v>
      </c>
      <c r="H61" s="8">
        <v>311</v>
      </c>
      <c r="I61" s="8">
        <v>720</v>
      </c>
      <c r="J61" s="8">
        <f t="shared" si="0"/>
        <v>0</v>
      </c>
      <c r="K61" s="8">
        <f t="shared" si="1"/>
        <v>0</v>
      </c>
    </row>
    <row r="62" spans="1:11" ht="13.5">
      <c r="A62" s="6">
        <v>60</v>
      </c>
      <c r="B62" s="6" t="s">
        <v>2</v>
      </c>
      <c r="C62" s="6">
        <v>60</v>
      </c>
      <c r="D62" s="6" t="s">
        <v>62</v>
      </c>
      <c r="E62" s="8">
        <v>0</v>
      </c>
      <c r="F62" s="8">
        <v>51368230</v>
      </c>
      <c r="G62" s="8">
        <v>1794249</v>
      </c>
      <c r="H62" s="8">
        <v>441</v>
      </c>
      <c r="I62" s="8">
        <v>780</v>
      </c>
      <c r="J62" s="8">
        <f t="shared" si="0"/>
        <v>4068.591836734694</v>
      </c>
      <c r="K62" s="8">
        <f t="shared" si="1"/>
        <v>2300.3192307692307</v>
      </c>
    </row>
    <row r="63" spans="1:11" ht="13.5">
      <c r="A63" s="6">
        <v>61</v>
      </c>
      <c r="B63" s="6" t="s">
        <v>2</v>
      </c>
      <c r="C63" s="6">
        <v>61</v>
      </c>
      <c r="D63" s="6" t="s">
        <v>63</v>
      </c>
      <c r="E63" s="8">
        <v>0</v>
      </c>
      <c r="F63" s="8">
        <v>42180956</v>
      </c>
      <c r="G63" s="8">
        <v>0</v>
      </c>
      <c r="H63" s="8">
        <v>519</v>
      </c>
      <c r="I63" s="8">
        <v>1031</v>
      </c>
      <c r="J63" s="8">
        <f t="shared" si="0"/>
        <v>0</v>
      </c>
      <c r="K63" s="8">
        <f t="shared" si="1"/>
        <v>0</v>
      </c>
    </row>
    <row r="64" spans="1:11" ht="13.5">
      <c r="A64" s="6">
        <v>62</v>
      </c>
      <c r="B64" s="6" t="s">
        <v>2</v>
      </c>
      <c r="C64" s="6">
        <v>62</v>
      </c>
      <c r="D64" s="6" t="s">
        <v>64</v>
      </c>
      <c r="E64" s="8">
        <v>65354359</v>
      </c>
      <c r="F64" s="8">
        <v>-96452653</v>
      </c>
      <c r="G64" s="8">
        <v>13792000</v>
      </c>
      <c r="H64" s="8">
        <v>2407</v>
      </c>
      <c r="I64" s="8">
        <v>4356</v>
      </c>
      <c r="J64" s="8">
        <f t="shared" si="0"/>
        <v>5729.954299958455</v>
      </c>
      <c r="K64" s="8">
        <f t="shared" si="1"/>
        <v>3166.2075298438936</v>
      </c>
    </row>
    <row r="65" spans="1:11" ht="13.5">
      <c r="A65" s="6">
        <v>63</v>
      </c>
      <c r="B65" s="6" t="s">
        <v>2</v>
      </c>
      <c r="C65" s="6">
        <v>63</v>
      </c>
      <c r="D65" s="6" t="s">
        <v>65</v>
      </c>
      <c r="E65" s="8">
        <v>0</v>
      </c>
      <c r="F65" s="8">
        <v>16200295</v>
      </c>
      <c r="G65" s="8">
        <v>6649562</v>
      </c>
      <c r="H65" s="8">
        <v>1048</v>
      </c>
      <c r="I65" s="8">
        <v>2213</v>
      </c>
      <c r="J65" s="8">
        <f t="shared" si="0"/>
        <v>6345.001908396946</v>
      </c>
      <c r="K65" s="8">
        <f t="shared" si="1"/>
        <v>3004.7727067329415</v>
      </c>
    </row>
    <row r="66" spans="1:11" ht="13.5">
      <c r="A66" s="6">
        <v>64</v>
      </c>
      <c r="B66" s="6" t="s">
        <v>2</v>
      </c>
      <c r="C66" s="6">
        <v>64</v>
      </c>
      <c r="D66" s="6" t="s">
        <v>66</v>
      </c>
      <c r="E66" s="8">
        <v>132441352</v>
      </c>
      <c r="F66" s="8">
        <v>-15938350</v>
      </c>
      <c r="G66" s="8">
        <v>43447772</v>
      </c>
      <c r="H66" s="8">
        <v>2801</v>
      </c>
      <c r="I66" s="8">
        <v>4668</v>
      </c>
      <c r="J66" s="8">
        <f t="shared" si="0"/>
        <v>15511.521599428776</v>
      </c>
      <c r="K66" s="8">
        <f t="shared" si="1"/>
        <v>9307.577549271637</v>
      </c>
    </row>
    <row r="67" spans="1:11" ht="13.5">
      <c r="A67" s="6">
        <v>65</v>
      </c>
      <c r="B67" s="6" t="s">
        <v>2</v>
      </c>
      <c r="C67" s="6">
        <v>65</v>
      </c>
      <c r="D67" s="6" t="s">
        <v>67</v>
      </c>
      <c r="E67" s="8">
        <v>0</v>
      </c>
      <c r="F67" s="8">
        <v>1045900</v>
      </c>
      <c r="G67" s="8">
        <v>0</v>
      </c>
      <c r="H67" s="8">
        <v>349</v>
      </c>
      <c r="I67" s="8">
        <v>617</v>
      </c>
      <c r="J67" s="8">
        <f t="shared" si="0"/>
        <v>0</v>
      </c>
      <c r="K67" s="8">
        <f t="shared" si="1"/>
        <v>0</v>
      </c>
    </row>
    <row r="68" spans="1:11" ht="13.5">
      <c r="A68" s="6">
        <v>66</v>
      </c>
      <c r="B68" s="6" t="s">
        <v>2</v>
      </c>
      <c r="C68" s="6">
        <v>66</v>
      </c>
      <c r="D68" s="6" t="s">
        <v>68</v>
      </c>
      <c r="E68" s="8">
        <v>0</v>
      </c>
      <c r="F68" s="8">
        <v>0</v>
      </c>
      <c r="G68" s="8">
        <v>1217805</v>
      </c>
      <c r="H68" s="8">
        <v>187</v>
      </c>
      <c r="I68" s="8">
        <v>324</v>
      </c>
      <c r="J68" s="8">
        <f aca="true" t="shared" si="2" ref="J68:J131">G68/H68</f>
        <v>6512.326203208556</v>
      </c>
      <c r="K68" s="8">
        <f aca="true" t="shared" si="3" ref="K68:K131">G68/I68</f>
        <v>3758.6574074074074</v>
      </c>
    </row>
    <row r="69" spans="1:11" ht="13.5">
      <c r="A69" s="6">
        <v>67</v>
      </c>
      <c r="B69" s="6" t="s">
        <v>2</v>
      </c>
      <c r="C69" s="6">
        <v>67</v>
      </c>
      <c r="D69" s="6" t="s">
        <v>69</v>
      </c>
      <c r="E69" s="8">
        <v>105690860</v>
      </c>
      <c r="F69" s="8">
        <v>-27729987</v>
      </c>
      <c r="G69" s="8">
        <v>60207539</v>
      </c>
      <c r="H69" s="8">
        <v>612</v>
      </c>
      <c r="I69" s="8">
        <v>1169</v>
      </c>
      <c r="J69" s="8">
        <f t="shared" si="2"/>
        <v>98378.33169934641</v>
      </c>
      <c r="K69" s="8">
        <f t="shared" si="3"/>
        <v>51503.45508982036</v>
      </c>
    </row>
    <row r="70" spans="1:11" ht="13.5">
      <c r="A70" s="6">
        <v>68</v>
      </c>
      <c r="B70" s="6" t="s">
        <v>2</v>
      </c>
      <c r="C70" s="6">
        <v>68</v>
      </c>
      <c r="D70" s="6" t="s">
        <v>70</v>
      </c>
      <c r="E70" s="8">
        <v>75499045</v>
      </c>
      <c r="F70" s="8">
        <v>-54285293</v>
      </c>
      <c r="G70" s="8">
        <v>2743000</v>
      </c>
      <c r="H70" s="8">
        <v>847</v>
      </c>
      <c r="I70" s="8">
        <v>1373</v>
      </c>
      <c r="J70" s="8">
        <f t="shared" si="2"/>
        <v>3238.4887839433295</v>
      </c>
      <c r="K70" s="8">
        <f t="shared" si="3"/>
        <v>1997.8150036416605</v>
      </c>
    </row>
    <row r="71" spans="1:11" ht="13.5">
      <c r="A71" s="6">
        <v>69</v>
      </c>
      <c r="B71" s="6" t="s">
        <v>2</v>
      </c>
      <c r="C71" s="6">
        <v>69</v>
      </c>
      <c r="D71" s="6" t="s">
        <v>71</v>
      </c>
      <c r="E71" s="8">
        <v>0</v>
      </c>
      <c r="F71" s="8">
        <v>6548090</v>
      </c>
      <c r="G71" s="8">
        <v>6340000</v>
      </c>
      <c r="H71" s="8">
        <v>800</v>
      </c>
      <c r="I71" s="8">
        <v>1458</v>
      </c>
      <c r="J71" s="8">
        <f t="shared" si="2"/>
        <v>7925</v>
      </c>
      <c r="K71" s="8">
        <f t="shared" si="3"/>
        <v>4348.422496570644</v>
      </c>
    </row>
    <row r="72" spans="1:11" ht="13.5">
      <c r="A72" s="6">
        <v>70</v>
      </c>
      <c r="B72" s="6" t="s">
        <v>2</v>
      </c>
      <c r="C72" s="6">
        <v>70</v>
      </c>
      <c r="D72" s="6" t="s">
        <v>72</v>
      </c>
      <c r="E72" s="8">
        <v>85634058</v>
      </c>
      <c r="F72" s="8">
        <v>57076492</v>
      </c>
      <c r="G72" s="8">
        <v>15702667</v>
      </c>
      <c r="H72" s="8">
        <v>3601</v>
      </c>
      <c r="I72" s="8">
        <v>6262</v>
      </c>
      <c r="J72" s="8">
        <f t="shared" si="2"/>
        <v>4360.640655373508</v>
      </c>
      <c r="K72" s="8">
        <f t="shared" si="3"/>
        <v>2507.612104758863</v>
      </c>
    </row>
    <row r="73" spans="1:11" ht="13.5">
      <c r="A73" s="6">
        <v>71</v>
      </c>
      <c r="B73" s="6" t="s">
        <v>2</v>
      </c>
      <c r="C73" s="6">
        <v>71</v>
      </c>
      <c r="D73" s="6" t="s">
        <v>73</v>
      </c>
      <c r="E73" s="8">
        <v>0</v>
      </c>
      <c r="F73" s="8">
        <v>29846937</v>
      </c>
      <c r="G73" s="8">
        <v>1568000</v>
      </c>
      <c r="H73" s="8">
        <v>201</v>
      </c>
      <c r="I73" s="8">
        <v>364</v>
      </c>
      <c r="J73" s="8">
        <f t="shared" si="2"/>
        <v>7800.995024875622</v>
      </c>
      <c r="K73" s="8">
        <f t="shared" si="3"/>
        <v>4307.692307692308</v>
      </c>
    </row>
    <row r="74" spans="1:11" ht="13.5">
      <c r="A74" s="6">
        <v>72</v>
      </c>
      <c r="B74" s="6" t="s">
        <v>2</v>
      </c>
      <c r="C74" s="6">
        <v>72</v>
      </c>
      <c r="D74" s="6" t="s">
        <v>74</v>
      </c>
      <c r="E74" s="8">
        <v>0</v>
      </c>
      <c r="F74" s="8">
        <v>73122652</v>
      </c>
      <c r="G74" s="8">
        <v>0</v>
      </c>
      <c r="H74" s="8">
        <v>1206</v>
      </c>
      <c r="I74" s="8">
        <v>2495</v>
      </c>
      <c r="J74" s="8">
        <f t="shared" si="2"/>
        <v>0</v>
      </c>
      <c r="K74" s="8">
        <f t="shared" si="3"/>
        <v>0</v>
      </c>
    </row>
    <row r="75" spans="1:11" ht="13.5">
      <c r="A75" s="6">
        <v>73</v>
      </c>
      <c r="B75" s="6" t="s">
        <v>2</v>
      </c>
      <c r="C75" s="6">
        <v>73</v>
      </c>
      <c r="D75" s="6" t="s">
        <v>75</v>
      </c>
      <c r="E75" s="8">
        <v>0</v>
      </c>
      <c r="F75" s="8">
        <v>70529323</v>
      </c>
      <c r="G75" s="8">
        <v>2247300</v>
      </c>
      <c r="H75" s="8">
        <v>1200</v>
      </c>
      <c r="I75" s="8">
        <v>2580</v>
      </c>
      <c r="J75" s="8">
        <f t="shared" si="2"/>
        <v>1872.75</v>
      </c>
      <c r="K75" s="8">
        <f t="shared" si="3"/>
        <v>871.046511627907</v>
      </c>
    </row>
    <row r="76" spans="1:11" ht="13.5">
      <c r="A76" s="6">
        <v>74</v>
      </c>
      <c r="B76" s="6" t="s">
        <v>2</v>
      </c>
      <c r="C76" s="6">
        <v>74</v>
      </c>
      <c r="D76" s="6" t="s">
        <v>76</v>
      </c>
      <c r="E76" s="8">
        <v>0</v>
      </c>
      <c r="F76" s="8">
        <v>4934929</v>
      </c>
      <c r="G76" s="8">
        <v>0</v>
      </c>
      <c r="H76" s="8">
        <v>2027</v>
      </c>
      <c r="I76" s="8">
        <v>4245</v>
      </c>
      <c r="J76" s="8">
        <f t="shared" si="2"/>
        <v>0</v>
      </c>
      <c r="K76" s="8">
        <f t="shared" si="3"/>
        <v>0</v>
      </c>
    </row>
    <row r="77" spans="1:11" ht="13.5">
      <c r="A77" s="6">
        <v>75</v>
      </c>
      <c r="B77" s="6" t="s">
        <v>2</v>
      </c>
      <c r="C77" s="6">
        <v>75</v>
      </c>
      <c r="D77" s="6" t="s">
        <v>77</v>
      </c>
      <c r="E77" s="8">
        <v>0</v>
      </c>
      <c r="F77" s="8">
        <v>40053103</v>
      </c>
      <c r="G77" s="8">
        <v>0</v>
      </c>
      <c r="H77" s="8">
        <v>2383</v>
      </c>
      <c r="I77" s="8">
        <v>4460</v>
      </c>
      <c r="J77" s="8">
        <f t="shared" si="2"/>
        <v>0</v>
      </c>
      <c r="K77" s="8">
        <f t="shared" si="3"/>
        <v>0</v>
      </c>
    </row>
    <row r="78" spans="1:11" ht="13.5">
      <c r="A78" s="6">
        <v>76</v>
      </c>
      <c r="B78" s="6" t="s">
        <v>2</v>
      </c>
      <c r="C78" s="6">
        <v>76</v>
      </c>
      <c r="D78" s="6" t="s">
        <v>78</v>
      </c>
      <c r="E78" s="8">
        <v>0</v>
      </c>
      <c r="F78" s="8">
        <v>18706208</v>
      </c>
      <c r="G78" s="8">
        <v>107367</v>
      </c>
      <c r="H78" s="8">
        <v>679</v>
      </c>
      <c r="I78" s="8">
        <v>1290</v>
      </c>
      <c r="J78" s="8">
        <f t="shared" si="2"/>
        <v>158.12518409425627</v>
      </c>
      <c r="K78" s="8">
        <f t="shared" si="3"/>
        <v>83.23023255813953</v>
      </c>
    </row>
    <row r="79" spans="1:11" ht="13.5">
      <c r="A79" s="6">
        <v>77</v>
      </c>
      <c r="B79" s="6" t="s">
        <v>2</v>
      </c>
      <c r="C79" s="6">
        <v>77</v>
      </c>
      <c r="D79" s="6" t="s">
        <v>79</v>
      </c>
      <c r="E79" s="8">
        <v>0</v>
      </c>
      <c r="F79" s="8">
        <v>272446871</v>
      </c>
      <c r="G79" s="8">
        <v>1910</v>
      </c>
      <c r="H79" s="8">
        <v>5045</v>
      </c>
      <c r="I79" s="8">
        <v>9038</v>
      </c>
      <c r="J79" s="8">
        <f t="shared" si="2"/>
        <v>0.3785926660059465</v>
      </c>
      <c r="K79" s="8">
        <f t="shared" si="3"/>
        <v>0.2113299402522682</v>
      </c>
    </row>
    <row r="80" spans="1:11" ht="13.5">
      <c r="A80" s="6">
        <v>78</v>
      </c>
      <c r="B80" s="6" t="s">
        <v>2</v>
      </c>
      <c r="C80" s="6">
        <v>78</v>
      </c>
      <c r="D80" s="6" t="s">
        <v>80</v>
      </c>
      <c r="E80" s="8">
        <v>0</v>
      </c>
      <c r="F80" s="8">
        <v>18133588</v>
      </c>
      <c r="G80" s="8">
        <v>241000</v>
      </c>
      <c r="H80" s="8">
        <v>677</v>
      </c>
      <c r="I80" s="8">
        <v>1389</v>
      </c>
      <c r="J80" s="8">
        <f t="shared" si="2"/>
        <v>355.98227474150667</v>
      </c>
      <c r="K80" s="8">
        <f t="shared" si="3"/>
        <v>173.50611951043916</v>
      </c>
    </row>
    <row r="81" spans="1:11" ht="13.5">
      <c r="A81" s="6">
        <v>79</v>
      </c>
      <c r="B81" s="6" t="s">
        <v>2</v>
      </c>
      <c r="C81" s="6">
        <v>79</v>
      </c>
      <c r="D81" s="6" t="s">
        <v>81</v>
      </c>
      <c r="E81" s="8">
        <v>0</v>
      </c>
      <c r="F81" s="8">
        <v>35924888</v>
      </c>
      <c r="G81" s="8">
        <v>383000</v>
      </c>
      <c r="H81" s="8">
        <v>521</v>
      </c>
      <c r="I81" s="8">
        <v>1044</v>
      </c>
      <c r="J81" s="8">
        <f t="shared" si="2"/>
        <v>735.1247600767755</v>
      </c>
      <c r="K81" s="8">
        <f t="shared" si="3"/>
        <v>366.8582375478927</v>
      </c>
    </row>
    <row r="82" spans="1:11" ht="13.5">
      <c r="A82" s="6">
        <v>80</v>
      </c>
      <c r="B82" s="6" t="s">
        <v>2</v>
      </c>
      <c r="C82" s="6">
        <v>80</v>
      </c>
      <c r="D82" s="6" t="s">
        <v>82</v>
      </c>
      <c r="E82" s="8">
        <v>0</v>
      </c>
      <c r="F82" s="8">
        <v>27317905</v>
      </c>
      <c r="G82" s="8">
        <v>0</v>
      </c>
      <c r="H82" s="8">
        <v>417</v>
      </c>
      <c r="I82" s="8">
        <v>933</v>
      </c>
      <c r="J82" s="8">
        <f t="shared" si="2"/>
        <v>0</v>
      </c>
      <c r="K82" s="8">
        <f t="shared" si="3"/>
        <v>0</v>
      </c>
    </row>
    <row r="83" spans="1:11" ht="13.5">
      <c r="A83" s="6">
        <v>81</v>
      </c>
      <c r="B83" s="6" t="s">
        <v>2</v>
      </c>
      <c r="C83" s="6">
        <v>81</v>
      </c>
      <c r="D83" s="6" t="s">
        <v>83</v>
      </c>
      <c r="E83" s="8">
        <v>0</v>
      </c>
      <c r="F83" s="8">
        <v>25001675</v>
      </c>
      <c r="G83" s="8">
        <v>311500</v>
      </c>
      <c r="H83" s="8">
        <v>601</v>
      </c>
      <c r="I83" s="8">
        <v>1258</v>
      </c>
      <c r="J83" s="8">
        <f t="shared" si="2"/>
        <v>518.3028286189684</v>
      </c>
      <c r="K83" s="8">
        <f t="shared" si="3"/>
        <v>247.61526232114468</v>
      </c>
    </row>
    <row r="84" spans="1:11" ht="13.5">
      <c r="A84" s="6">
        <v>82</v>
      </c>
      <c r="B84" s="6" t="s">
        <v>2</v>
      </c>
      <c r="C84" s="6">
        <v>82</v>
      </c>
      <c r="D84" s="6" t="s">
        <v>84</v>
      </c>
      <c r="E84" s="8">
        <v>0</v>
      </c>
      <c r="F84" s="8">
        <v>557430</v>
      </c>
      <c r="G84" s="8">
        <v>1653000</v>
      </c>
      <c r="H84" s="8">
        <v>345</v>
      </c>
      <c r="I84" s="8">
        <v>634</v>
      </c>
      <c r="J84" s="8">
        <f t="shared" si="2"/>
        <v>4791.304347826087</v>
      </c>
      <c r="K84" s="8">
        <f t="shared" si="3"/>
        <v>2607.255520504732</v>
      </c>
    </row>
    <row r="85" spans="1:11" ht="13.5">
      <c r="A85" s="6">
        <v>83</v>
      </c>
      <c r="B85" s="6" t="s">
        <v>2</v>
      </c>
      <c r="C85" s="6">
        <v>83</v>
      </c>
      <c r="D85" s="6" t="s">
        <v>85</v>
      </c>
      <c r="E85" s="8">
        <v>0</v>
      </c>
      <c r="F85" s="8">
        <v>75306882</v>
      </c>
      <c r="G85" s="8">
        <v>0</v>
      </c>
      <c r="H85" s="8">
        <v>1189</v>
      </c>
      <c r="I85" s="8">
        <v>2217</v>
      </c>
      <c r="J85" s="8">
        <f t="shared" si="2"/>
        <v>0</v>
      </c>
      <c r="K85" s="8">
        <f t="shared" si="3"/>
        <v>0</v>
      </c>
    </row>
    <row r="86" spans="1:11" ht="13.5">
      <c r="A86" s="6">
        <v>84</v>
      </c>
      <c r="B86" s="6" t="s">
        <v>2</v>
      </c>
      <c r="C86" s="6">
        <v>84</v>
      </c>
      <c r="D86" s="6" t="s">
        <v>86</v>
      </c>
      <c r="E86" s="8">
        <v>0</v>
      </c>
      <c r="F86" s="8">
        <v>119218662</v>
      </c>
      <c r="G86" s="8">
        <v>2483244</v>
      </c>
      <c r="H86" s="8">
        <v>1347</v>
      </c>
      <c r="I86" s="8">
        <v>2555</v>
      </c>
      <c r="J86" s="8">
        <f t="shared" si="2"/>
        <v>1843.5367483296213</v>
      </c>
      <c r="K86" s="8">
        <f t="shared" si="3"/>
        <v>971.9154598825831</v>
      </c>
    </row>
    <row r="87" spans="1:11" ht="13.5">
      <c r="A87" s="6">
        <v>85</v>
      </c>
      <c r="B87" s="6" t="s">
        <v>2</v>
      </c>
      <c r="C87" s="6">
        <v>85</v>
      </c>
      <c r="D87" s="6" t="s">
        <v>87</v>
      </c>
      <c r="E87" s="8">
        <v>0</v>
      </c>
      <c r="F87" s="8">
        <v>63689314</v>
      </c>
      <c r="G87" s="8">
        <v>2170000</v>
      </c>
      <c r="H87" s="8">
        <v>823</v>
      </c>
      <c r="I87" s="8">
        <v>1536</v>
      </c>
      <c r="J87" s="8">
        <f t="shared" si="2"/>
        <v>2636.6950182260025</v>
      </c>
      <c r="K87" s="8">
        <f t="shared" si="3"/>
        <v>1412.7604166666667</v>
      </c>
    </row>
    <row r="88" spans="1:11" ht="13.5">
      <c r="A88" s="6">
        <v>86</v>
      </c>
      <c r="B88" s="6" t="s">
        <v>2</v>
      </c>
      <c r="C88" s="6">
        <v>86</v>
      </c>
      <c r="D88" s="6" t="s">
        <v>88</v>
      </c>
      <c r="E88" s="8">
        <v>0</v>
      </c>
      <c r="F88" s="8">
        <v>28346007</v>
      </c>
      <c r="G88" s="8">
        <v>0</v>
      </c>
      <c r="H88" s="8">
        <v>681</v>
      </c>
      <c r="I88" s="8">
        <v>1312</v>
      </c>
      <c r="J88" s="8">
        <f t="shared" si="2"/>
        <v>0</v>
      </c>
      <c r="K88" s="8">
        <f t="shared" si="3"/>
        <v>0</v>
      </c>
    </row>
    <row r="89" spans="1:11" ht="13.5">
      <c r="A89" s="6">
        <v>87</v>
      </c>
      <c r="B89" s="6" t="s">
        <v>2</v>
      </c>
      <c r="C89" s="6">
        <v>87</v>
      </c>
      <c r="D89" s="6" t="s">
        <v>89</v>
      </c>
      <c r="E89" s="8">
        <v>0</v>
      </c>
      <c r="F89" s="8">
        <v>35028043</v>
      </c>
      <c r="G89" s="8">
        <v>0</v>
      </c>
      <c r="H89" s="8">
        <v>803</v>
      </c>
      <c r="I89" s="8">
        <v>1336</v>
      </c>
      <c r="J89" s="8">
        <f t="shared" si="2"/>
        <v>0</v>
      </c>
      <c r="K89" s="8">
        <f t="shared" si="3"/>
        <v>0</v>
      </c>
    </row>
    <row r="90" spans="1:11" ht="13.5">
      <c r="A90" s="6">
        <v>88</v>
      </c>
      <c r="B90" s="6" t="s">
        <v>2</v>
      </c>
      <c r="C90" s="6">
        <v>88</v>
      </c>
      <c r="D90" s="6" t="s">
        <v>90</v>
      </c>
      <c r="E90" s="8">
        <v>0</v>
      </c>
      <c r="F90" s="8">
        <v>79671820</v>
      </c>
      <c r="G90" s="8">
        <v>8564000</v>
      </c>
      <c r="H90" s="8">
        <v>1836</v>
      </c>
      <c r="I90" s="8">
        <v>3497</v>
      </c>
      <c r="J90" s="8">
        <f t="shared" si="2"/>
        <v>4664.488017429194</v>
      </c>
      <c r="K90" s="8">
        <f t="shared" si="3"/>
        <v>2448.956248212754</v>
      </c>
    </row>
    <row r="91" spans="1:11" ht="13.5">
      <c r="A91" s="6">
        <v>89</v>
      </c>
      <c r="B91" s="6" t="s">
        <v>2</v>
      </c>
      <c r="C91" s="6">
        <v>89</v>
      </c>
      <c r="D91" s="6" t="s">
        <v>91</v>
      </c>
      <c r="E91" s="8">
        <v>0</v>
      </c>
      <c r="F91" s="8">
        <v>40688742</v>
      </c>
      <c r="G91" s="8">
        <v>2970260</v>
      </c>
      <c r="H91" s="8">
        <v>994</v>
      </c>
      <c r="I91" s="8">
        <v>2275</v>
      </c>
      <c r="J91" s="8">
        <f t="shared" si="2"/>
        <v>2988.189134808853</v>
      </c>
      <c r="K91" s="8">
        <f t="shared" si="3"/>
        <v>1305.6087912087912</v>
      </c>
    </row>
    <row r="92" spans="1:11" ht="13.5">
      <c r="A92" s="6">
        <v>90</v>
      </c>
      <c r="B92" s="6" t="s">
        <v>2</v>
      </c>
      <c r="C92" s="6">
        <v>90</v>
      </c>
      <c r="D92" s="6" t="s">
        <v>92</v>
      </c>
      <c r="E92" s="8">
        <v>0</v>
      </c>
      <c r="F92" s="8">
        <v>12288657</v>
      </c>
      <c r="G92" s="8">
        <v>2418000</v>
      </c>
      <c r="H92" s="8">
        <v>508</v>
      </c>
      <c r="I92" s="8">
        <v>889</v>
      </c>
      <c r="J92" s="8">
        <f t="shared" si="2"/>
        <v>4759.842519685039</v>
      </c>
      <c r="K92" s="8">
        <f t="shared" si="3"/>
        <v>2719.910011248594</v>
      </c>
    </row>
    <row r="93" spans="1:11" ht="13.5">
      <c r="A93" s="6">
        <v>91</v>
      </c>
      <c r="B93" s="6" t="s">
        <v>2</v>
      </c>
      <c r="C93" s="6">
        <v>91</v>
      </c>
      <c r="D93" s="6" t="s">
        <v>93</v>
      </c>
      <c r="E93" s="8">
        <v>0</v>
      </c>
      <c r="F93" s="8">
        <v>6190121</v>
      </c>
      <c r="G93" s="8">
        <v>85778</v>
      </c>
      <c r="H93" s="8">
        <v>186</v>
      </c>
      <c r="I93" s="8">
        <v>351</v>
      </c>
      <c r="J93" s="8">
        <f t="shared" si="2"/>
        <v>461.1720430107527</v>
      </c>
      <c r="K93" s="8">
        <f t="shared" si="3"/>
        <v>244.38176638176637</v>
      </c>
    </row>
    <row r="94" spans="1:11" ht="13.5">
      <c r="A94" s="6">
        <v>92</v>
      </c>
      <c r="B94" s="6" t="s">
        <v>2</v>
      </c>
      <c r="C94" s="6">
        <v>92</v>
      </c>
      <c r="D94" s="6" t="s">
        <v>94</v>
      </c>
      <c r="E94" s="8">
        <v>0</v>
      </c>
      <c r="F94" s="8">
        <v>33030898</v>
      </c>
      <c r="G94" s="8">
        <v>25061727</v>
      </c>
      <c r="H94" s="8">
        <v>826</v>
      </c>
      <c r="I94" s="8">
        <v>1749</v>
      </c>
      <c r="J94" s="8">
        <f t="shared" si="2"/>
        <v>30341.073849878936</v>
      </c>
      <c r="K94" s="8">
        <f t="shared" si="3"/>
        <v>14329.174957118354</v>
      </c>
    </row>
    <row r="95" spans="1:11" ht="13.5">
      <c r="A95" s="6">
        <v>93</v>
      </c>
      <c r="B95" s="6" t="s">
        <v>2</v>
      </c>
      <c r="C95" s="6">
        <v>93</v>
      </c>
      <c r="D95" s="6" t="s">
        <v>95</v>
      </c>
      <c r="E95" s="8">
        <v>0</v>
      </c>
      <c r="F95" s="8">
        <v>25743164</v>
      </c>
      <c r="G95" s="8">
        <v>4199130</v>
      </c>
      <c r="H95" s="8">
        <v>785</v>
      </c>
      <c r="I95" s="8">
        <v>1648</v>
      </c>
      <c r="J95" s="8">
        <f t="shared" si="2"/>
        <v>5349.210191082802</v>
      </c>
      <c r="K95" s="8">
        <f t="shared" si="3"/>
        <v>2548.015776699029</v>
      </c>
    </row>
    <row r="96" spans="1:11" ht="13.5">
      <c r="A96" s="6">
        <v>94</v>
      </c>
      <c r="B96" s="6" t="s">
        <v>2</v>
      </c>
      <c r="C96" s="6">
        <v>94</v>
      </c>
      <c r="D96" s="6" t="s">
        <v>96</v>
      </c>
      <c r="E96" s="8">
        <v>0</v>
      </c>
      <c r="F96" s="8">
        <v>6606720</v>
      </c>
      <c r="G96" s="8">
        <v>0</v>
      </c>
      <c r="H96" s="8">
        <v>679</v>
      </c>
      <c r="I96" s="8">
        <v>1206</v>
      </c>
      <c r="J96" s="8">
        <f t="shared" si="2"/>
        <v>0</v>
      </c>
      <c r="K96" s="8">
        <f t="shared" si="3"/>
        <v>0</v>
      </c>
    </row>
    <row r="97" spans="1:11" ht="13.5">
      <c r="A97" s="6">
        <v>95</v>
      </c>
      <c r="B97" s="6" t="s">
        <v>2</v>
      </c>
      <c r="C97" s="6">
        <v>95</v>
      </c>
      <c r="D97" s="6" t="s">
        <v>97</v>
      </c>
      <c r="E97" s="8">
        <v>0</v>
      </c>
      <c r="F97" s="8">
        <v>61998561</v>
      </c>
      <c r="G97" s="8">
        <v>0</v>
      </c>
      <c r="H97" s="8">
        <v>968</v>
      </c>
      <c r="I97" s="8">
        <v>1765</v>
      </c>
      <c r="J97" s="8">
        <f t="shared" si="2"/>
        <v>0</v>
      </c>
      <c r="K97" s="8">
        <f t="shared" si="3"/>
        <v>0</v>
      </c>
    </row>
    <row r="98" spans="1:11" ht="13.5">
      <c r="A98" s="6">
        <v>96</v>
      </c>
      <c r="B98" s="6" t="s">
        <v>2</v>
      </c>
      <c r="C98" s="6">
        <v>96</v>
      </c>
      <c r="D98" s="6" t="s">
        <v>98</v>
      </c>
      <c r="E98" s="8">
        <v>0</v>
      </c>
      <c r="F98" s="8">
        <v>12465117</v>
      </c>
      <c r="G98" s="8">
        <v>3000</v>
      </c>
      <c r="H98" s="8">
        <v>112</v>
      </c>
      <c r="I98" s="8">
        <v>208</v>
      </c>
      <c r="J98" s="8">
        <f t="shared" si="2"/>
        <v>26.785714285714285</v>
      </c>
      <c r="K98" s="8">
        <f t="shared" si="3"/>
        <v>14.423076923076923</v>
      </c>
    </row>
    <row r="99" spans="1:11" ht="13.5">
      <c r="A99" s="6">
        <v>97</v>
      </c>
      <c r="B99" s="6" t="s">
        <v>2</v>
      </c>
      <c r="C99" s="6">
        <v>97</v>
      </c>
      <c r="D99" s="6" t="s">
        <v>99</v>
      </c>
      <c r="E99" s="8">
        <v>0</v>
      </c>
      <c r="F99" s="8">
        <v>1061275</v>
      </c>
      <c r="G99" s="8">
        <v>0</v>
      </c>
      <c r="H99" s="8">
        <v>340</v>
      </c>
      <c r="I99" s="8">
        <v>639</v>
      </c>
      <c r="J99" s="8">
        <f t="shared" si="2"/>
        <v>0</v>
      </c>
      <c r="K99" s="8">
        <f t="shared" si="3"/>
        <v>0</v>
      </c>
    </row>
    <row r="100" spans="1:11" ht="13.5">
      <c r="A100" s="6">
        <v>98</v>
      </c>
      <c r="B100" s="6" t="s">
        <v>2</v>
      </c>
      <c r="C100" s="6">
        <v>98</v>
      </c>
      <c r="D100" s="6" t="s">
        <v>100</v>
      </c>
      <c r="E100" s="8">
        <v>0</v>
      </c>
      <c r="F100" s="8">
        <v>51305817</v>
      </c>
      <c r="G100" s="8">
        <v>0</v>
      </c>
      <c r="H100" s="8">
        <v>858</v>
      </c>
      <c r="I100" s="8">
        <v>1463</v>
      </c>
      <c r="J100" s="8">
        <f t="shared" si="2"/>
        <v>0</v>
      </c>
      <c r="K100" s="8">
        <f t="shared" si="3"/>
        <v>0</v>
      </c>
    </row>
    <row r="101" spans="1:11" ht="13.5">
      <c r="A101" s="6">
        <v>99</v>
      </c>
      <c r="B101" s="6" t="s">
        <v>2</v>
      </c>
      <c r="C101" s="6">
        <v>99</v>
      </c>
      <c r="D101" s="6" t="s">
        <v>101</v>
      </c>
      <c r="E101" s="8">
        <v>0</v>
      </c>
      <c r="F101" s="8">
        <v>38762631</v>
      </c>
      <c r="G101" s="8">
        <v>0</v>
      </c>
      <c r="H101" s="8">
        <v>673</v>
      </c>
      <c r="I101" s="8">
        <v>1240</v>
      </c>
      <c r="J101" s="8">
        <f t="shared" si="2"/>
        <v>0</v>
      </c>
      <c r="K101" s="8">
        <f t="shared" si="3"/>
        <v>0</v>
      </c>
    </row>
    <row r="102" spans="1:11" ht="13.5">
      <c r="A102" s="6">
        <v>100</v>
      </c>
      <c r="B102" s="6" t="s">
        <v>2</v>
      </c>
      <c r="C102" s="6">
        <v>100</v>
      </c>
      <c r="D102" s="6" t="s">
        <v>102</v>
      </c>
      <c r="E102" s="8">
        <v>0</v>
      </c>
      <c r="F102" s="8">
        <v>26138880</v>
      </c>
      <c r="G102" s="8">
        <v>0</v>
      </c>
      <c r="H102" s="8">
        <v>713</v>
      </c>
      <c r="I102" s="8">
        <v>1374</v>
      </c>
      <c r="J102" s="8">
        <f t="shared" si="2"/>
        <v>0</v>
      </c>
      <c r="K102" s="8">
        <f t="shared" si="3"/>
        <v>0</v>
      </c>
    </row>
    <row r="103" spans="1:11" ht="13.5">
      <c r="A103" s="6">
        <v>101</v>
      </c>
      <c r="B103" s="6" t="s">
        <v>2</v>
      </c>
      <c r="C103" s="6">
        <v>101</v>
      </c>
      <c r="D103" s="6" t="s">
        <v>103</v>
      </c>
      <c r="E103" s="8">
        <v>0</v>
      </c>
      <c r="F103" s="8">
        <v>13549126</v>
      </c>
      <c r="G103" s="8">
        <v>0</v>
      </c>
      <c r="H103" s="8">
        <v>1472</v>
      </c>
      <c r="I103" s="8">
        <v>2570</v>
      </c>
      <c r="J103" s="8">
        <f t="shared" si="2"/>
        <v>0</v>
      </c>
      <c r="K103" s="8">
        <f t="shared" si="3"/>
        <v>0</v>
      </c>
    </row>
    <row r="104" spans="1:11" ht="13.5">
      <c r="A104" s="6">
        <v>102</v>
      </c>
      <c r="B104" s="6" t="s">
        <v>2</v>
      </c>
      <c r="C104" s="6">
        <v>102</v>
      </c>
      <c r="D104" s="6" t="s">
        <v>104</v>
      </c>
      <c r="E104" s="8">
        <v>0</v>
      </c>
      <c r="F104" s="8">
        <v>45793834</v>
      </c>
      <c r="G104" s="8">
        <v>0</v>
      </c>
      <c r="H104" s="8">
        <v>279</v>
      </c>
      <c r="I104" s="8">
        <v>487</v>
      </c>
      <c r="J104" s="8">
        <f t="shared" si="2"/>
        <v>0</v>
      </c>
      <c r="K104" s="8">
        <f t="shared" si="3"/>
        <v>0</v>
      </c>
    </row>
    <row r="105" spans="1:11" ht="13.5">
      <c r="A105" s="6">
        <v>103</v>
      </c>
      <c r="B105" s="6" t="s">
        <v>2</v>
      </c>
      <c r="C105" s="6">
        <v>103</v>
      </c>
      <c r="D105" s="6" t="s">
        <v>105</v>
      </c>
      <c r="E105" s="8">
        <v>0</v>
      </c>
      <c r="F105" s="8">
        <v>26104849</v>
      </c>
      <c r="G105" s="8">
        <v>0</v>
      </c>
      <c r="H105" s="8">
        <v>512</v>
      </c>
      <c r="I105" s="8">
        <v>1028</v>
      </c>
      <c r="J105" s="8">
        <f t="shared" si="2"/>
        <v>0</v>
      </c>
      <c r="K105" s="8">
        <f t="shared" si="3"/>
        <v>0</v>
      </c>
    </row>
    <row r="106" spans="1:11" ht="13.5">
      <c r="A106" s="6">
        <v>104</v>
      </c>
      <c r="B106" s="6" t="s">
        <v>2</v>
      </c>
      <c r="C106" s="6">
        <v>104</v>
      </c>
      <c r="D106" s="6" t="s">
        <v>106</v>
      </c>
      <c r="E106" s="8">
        <v>0</v>
      </c>
      <c r="F106" s="8">
        <v>9184835</v>
      </c>
      <c r="G106" s="8">
        <v>6637438</v>
      </c>
      <c r="H106" s="8">
        <v>610</v>
      </c>
      <c r="I106" s="8">
        <v>1291</v>
      </c>
      <c r="J106" s="8">
        <f t="shared" si="2"/>
        <v>10881.045901639343</v>
      </c>
      <c r="K106" s="8">
        <f t="shared" si="3"/>
        <v>5141.315259488769</v>
      </c>
    </row>
    <row r="107" spans="1:11" ht="13.5">
      <c r="A107" s="6">
        <v>105</v>
      </c>
      <c r="B107" s="6" t="s">
        <v>2</v>
      </c>
      <c r="C107" s="6">
        <v>105</v>
      </c>
      <c r="D107" s="6" t="s">
        <v>107</v>
      </c>
      <c r="E107" s="8">
        <v>0</v>
      </c>
      <c r="F107" s="8">
        <v>61033330</v>
      </c>
      <c r="G107" s="8">
        <v>0</v>
      </c>
      <c r="H107" s="8">
        <v>374</v>
      </c>
      <c r="I107" s="8">
        <v>729</v>
      </c>
      <c r="J107" s="8">
        <f t="shared" si="2"/>
        <v>0</v>
      </c>
      <c r="K107" s="8">
        <f t="shared" si="3"/>
        <v>0</v>
      </c>
    </row>
    <row r="108" spans="1:11" ht="13.5">
      <c r="A108" s="6">
        <v>106</v>
      </c>
      <c r="B108" s="6" t="s">
        <v>2</v>
      </c>
      <c r="C108" s="6">
        <v>106</v>
      </c>
      <c r="D108" s="6" t="s">
        <v>108</v>
      </c>
      <c r="E108" s="8">
        <v>0</v>
      </c>
      <c r="F108" s="8">
        <v>3139682</v>
      </c>
      <c r="G108" s="8">
        <v>2840000</v>
      </c>
      <c r="H108" s="8">
        <v>443</v>
      </c>
      <c r="I108" s="8">
        <v>1200</v>
      </c>
      <c r="J108" s="8">
        <f t="shared" si="2"/>
        <v>6410.835214446953</v>
      </c>
      <c r="K108" s="8">
        <f t="shared" si="3"/>
        <v>2366.6666666666665</v>
      </c>
    </row>
    <row r="109" spans="1:11" ht="13.5">
      <c r="A109" s="6">
        <v>107</v>
      </c>
      <c r="B109" s="6" t="s">
        <v>2</v>
      </c>
      <c r="C109" s="6">
        <v>107</v>
      </c>
      <c r="D109" s="6" t="s">
        <v>109</v>
      </c>
      <c r="E109" s="8">
        <v>0</v>
      </c>
      <c r="F109" s="8">
        <v>15522726</v>
      </c>
      <c r="G109" s="8">
        <v>26409495</v>
      </c>
      <c r="H109" s="8">
        <v>703</v>
      </c>
      <c r="I109" s="8">
        <v>1379</v>
      </c>
      <c r="J109" s="8">
        <f t="shared" si="2"/>
        <v>37566.84921763869</v>
      </c>
      <c r="K109" s="8">
        <f t="shared" si="3"/>
        <v>19151.192893401014</v>
      </c>
    </row>
    <row r="110" spans="1:11" ht="13.5">
      <c r="A110" s="6">
        <v>108</v>
      </c>
      <c r="B110" s="6" t="s">
        <v>2</v>
      </c>
      <c r="C110" s="6">
        <v>108</v>
      </c>
      <c r="D110" s="6" t="s">
        <v>110</v>
      </c>
      <c r="E110" s="8">
        <v>0</v>
      </c>
      <c r="F110" s="8">
        <v>16373699</v>
      </c>
      <c r="G110" s="8">
        <v>0</v>
      </c>
      <c r="H110" s="8">
        <v>378</v>
      </c>
      <c r="I110" s="8">
        <v>679</v>
      </c>
      <c r="J110" s="8">
        <f t="shared" si="2"/>
        <v>0</v>
      </c>
      <c r="K110" s="8">
        <f t="shared" si="3"/>
        <v>0</v>
      </c>
    </row>
    <row r="111" spans="1:11" ht="13.5">
      <c r="A111" s="6">
        <v>109</v>
      </c>
      <c r="B111" s="6" t="s">
        <v>2</v>
      </c>
      <c r="C111" s="6">
        <v>109</v>
      </c>
      <c r="D111" s="6" t="s">
        <v>111</v>
      </c>
      <c r="E111" s="8">
        <v>0</v>
      </c>
      <c r="F111" s="8">
        <v>4585373</v>
      </c>
      <c r="G111" s="8">
        <v>71522183</v>
      </c>
      <c r="H111" s="8">
        <v>1769</v>
      </c>
      <c r="I111" s="8">
        <v>3797</v>
      </c>
      <c r="J111" s="8">
        <f t="shared" si="2"/>
        <v>40430.85528547202</v>
      </c>
      <c r="K111" s="8">
        <f t="shared" si="3"/>
        <v>18836.498024756387</v>
      </c>
    </row>
    <row r="112" spans="1:11" ht="13.5">
      <c r="A112" s="6">
        <v>110</v>
      </c>
      <c r="B112" s="6" t="s">
        <v>2</v>
      </c>
      <c r="C112" s="6">
        <v>110</v>
      </c>
      <c r="D112" s="6" t="s">
        <v>112</v>
      </c>
      <c r="E112" s="8">
        <v>0</v>
      </c>
      <c r="F112" s="8">
        <v>105771642</v>
      </c>
      <c r="G112" s="8">
        <v>49439000</v>
      </c>
      <c r="H112" s="8">
        <v>843</v>
      </c>
      <c r="I112" s="8">
        <v>1794</v>
      </c>
      <c r="J112" s="8">
        <f t="shared" si="2"/>
        <v>58646.50059311981</v>
      </c>
      <c r="K112" s="8">
        <f t="shared" si="3"/>
        <v>27557.971014492752</v>
      </c>
    </row>
    <row r="113" spans="1:11" ht="13.5">
      <c r="A113" s="6">
        <v>111</v>
      </c>
      <c r="B113" s="6" t="s">
        <v>2</v>
      </c>
      <c r="C113" s="6">
        <v>111</v>
      </c>
      <c r="D113" s="6" t="s">
        <v>113</v>
      </c>
      <c r="E113" s="8">
        <v>0</v>
      </c>
      <c r="F113" s="8">
        <v>9651944</v>
      </c>
      <c r="G113" s="8">
        <v>0</v>
      </c>
      <c r="H113" s="8">
        <v>608</v>
      </c>
      <c r="I113" s="8">
        <v>1237</v>
      </c>
      <c r="J113" s="8">
        <f t="shared" si="2"/>
        <v>0</v>
      </c>
      <c r="K113" s="8">
        <f t="shared" si="3"/>
        <v>0</v>
      </c>
    </row>
    <row r="114" spans="1:11" ht="13.5">
      <c r="A114" s="6">
        <v>112</v>
      </c>
      <c r="B114" s="6" t="s">
        <v>2</v>
      </c>
      <c r="C114" s="6">
        <v>112</v>
      </c>
      <c r="D114" s="6" t="s">
        <v>114</v>
      </c>
      <c r="E114" s="8">
        <v>0</v>
      </c>
      <c r="F114" s="8">
        <v>35315739</v>
      </c>
      <c r="G114" s="8">
        <v>0</v>
      </c>
      <c r="H114" s="8">
        <v>471</v>
      </c>
      <c r="I114" s="8">
        <v>822</v>
      </c>
      <c r="J114" s="8">
        <f t="shared" si="2"/>
        <v>0</v>
      </c>
      <c r="K114" s="8">
        <f t="shared" si="3"/>
        <v>0</v>
      </c>
    </row>
    <row r="115" spans="1:11" ht="13.5">
      <c r="A115" s="6">
        <v>113</v>
      </c>
      <c r="B115" s="6" t="s">
        <v>2</v>
      </c>
      <c r="C115" s="6">
        <v>113</v>
      </c>
      <c r="D115" s="6" t="s">
        <v>115</v>
      </c>
      <c r="E115" s="8">
        <v>0</v>
      </c>
      <c r="F115" s="8">
        <v>28639588</v>
      </c>
      <c r="G115" s="8">
        <v>0</v>
      </c>
      <c r="H115" s="8">
        <v>608</v>
      </c>
      <c r="I115" s="8">
        <v>1155</v>
      </c>
      <c r="J115" s="8">
        <f t="shared" si="2"/>
        <v>0</v>
      </c>
      <c r="K115" s="8">
        <f t="shared" si="3"/>
        <v>0</v>
      </c>
    </row>
    <row r="116" spans="1:11" ht="13.5">
      <c r="A116" s="6">
        <v>114</v>
      </c>
      <c r="B116" s="6" t="s">
        <v>2</v>
      </c>
      <c r="C116" s="6">
        <v>114</v>
      </c>
      <c r="D116" s="6" t="s">
        <v>116</v>
      </c>
      <c r="E116" s="8">
        <v>0</v>
      </c>
      <c r="F116" s="8">
        <v>25121082</v>
      </c>
      <c r="G116" s="8">
        <v>3852058</v>
      </c>
      <c r="H116" s="8">
        <v>1398</v>
      </c>
      <c r="I116" s="8">
        <v>3540</v>
      </c>
      <c r="J116" s="8">
        <f t="shared" si="2"/>
        <v>2755.406294706724</v>
      </c>
      <c r="K116" s="8">
        <f t="shared" si="3"/>
        <v>1088.15197740113</v>
      </c>
    </row>
    <row r="117" spans="1:11" ht="13.5">
      <c r="A117" s="6">
        <v>115</v>
      </c>
      <c r="B117" s="6" t="s">
        <v>2</v>
      </c>
      <c r="C117" s="6">
        <v>115</v>
      </c>
      <c r="D117" s="6" t="s">
        <v>117</v>
      </c>
      <c r="E117" s="8">
        <v>0</v>
      </c>
      <c r="F117" s="8">
        <v>63023343</v>
      </c>
      <c r="G117" s="8">
        <v>4010423</v>
      </c>
      <c r="H117" s="8">
        <v>3679</v>
      </c>
      <c r="I117" s="8">
        <v>6888</v>
      </c>
      <c r="J117" s="8">
        <f t="shared" si="2"/>
        <v>1090.0850774667028</v>
      </c>
      <c r="K117" s="8">
        <f t="shared" si="3"/>
        <v>582.2333042973287</v>
      </c>
    </row>
    <row r="118" spans="1:11" ht="13.5">
      <c r="A118" s="6">
        <v>116</v>
      </c>
      <c r="B118" s="6" t="s">
        <v>2</v>
      </c>
      <c r="C118" s="6">
        <v>116</v>
      </c>
      <c r="D118" s="6" t="s">
        <v>118</v>
      </c>
      <c r="E118" s="8">
        <v>0</v>
      </c>
      <c r="F118" s="8">
        <v>6908736</v>
      </c>
      <c r="G118" s="8">
        <v>2950000</v>
      </c>
      <c r="H118" s="8">
        <v>1081</v>
      </c>
      <c r="I118" s="8">
        <v>2121</v>
      </c>
      <c r="J118" s="8">
        <f t="shared" si="2"/>
        <v>2728.95467160037</v>
      </c>
      <c r="K118" s="8">
        <f t="shared" si="3"/>
        <v>1390.853371051391</v>
      </c>
    </row>
    <row r="119" spans="1:11" ht="13.5">
      <c r="A119" s="6">
        <v>117</v>
      </c>
      <c r="B119" s="6" t="s">
        <v>2</v>
      </c>
      <c r="C119" s="6">
        <v>117</v>
      </c>
      <c r="D119" s="6" t="s">
        <v>119</v>
      </c>
      <c r="E119" s="8">
        <v>0</v>
      </c>
      <c r="F119" s="8">
        <v>74182563</v>
      </c>
      <c r="G119" s="8">
        <v>37167901</v>
      </c>
      <c r="H119" s="8">
        <v>2373</v>
      </c>
      <c r="I119" s="8">
        <v>5015</v>
      </c>
      <c r="J119" s="8">
        <f t="shared" si="2"/>
        <v>15662.83227981458</v>
      </c>
      <c r="K119" s="8">
        <f t="shared" si="3"/>
        <v>7411.346161515454</v>
      </c>
    </row>
    <row r="120" spans="1:11" ht="13.5">
      <c r="A120" s="6">
        <v>118</v>
      </c>
      <c r="B120" s="6" t="s">
        <v>2</v>
      </c>
      <c r="C120" s="6">
        <v>118</v>
      </c>
      <c r="D120" s="6" t="s">
        <v>120</v>
      </c>
      <c r="E120" s="8">
        <v>0</v>
      </c>
      <c r="F120" s="8">
        <v>1138316</v>
      </c>
      <c r="G120" s="8">
        <v>0</v>
      </c>
      <c r="H120" s="8">
        <v>854</v>
      </c>
      <c r="I120" s="8">
        <v>2057</v>
      </c>
      <c r="J120" s="8">
        <f t="shared" si="2"/>
        <v>0</v>
      </c>
      <c r="K120" s="8">
        <f t="shared" si="3"/>
        <v>0</v>
      </c>
    </row>
    <row r="121" spans="1:11" ht="13.5">
      <c r="A121" s="6">
        <v>119</v>
      </c>
      <c r="B121" s="6" t="s">
        <v>2</v>
      </c>
      <c r="C121" s="6">
        <v>119</v>
      </c>
      <c r="D121" s="6" t="s">
        <v>121</v>
      </c>
      <c r="E121" s="8">
        <v>0</v>
      </c>
      <c r="F121" s="8">
        <v>19781411</v>
      </c>
      <c r="G121" s="8">
        <v>2213000</v>
      </c>
      <c r="H121" s="8">
        <v>1048</v>
      </c>
      <c r="I121" s="8">
        <v>2540</v>
      </c>
      <c r="J121" s="8">
        <f t="shared" si="2"/>
        <v>2111.641221374046</v>
      </c>
      <c r="K121" s="8">
        <f t="shared" si="3"/>
        <v>871.2598425196851</v>
      </c>
    </row>
    <row r="122" spans="1:11" ht="13.5">
      <c r="A122" s="6">
        <v>120</v>
      </c>
      <c r="B122" s="6" t="s">
        <v>2</v>
      </c>
      <c r="C122" s="6">
        <v>120</v>
      </c>
      <c r="D122" s="6" t="s">
        <v>122</v>
      </c>
      <c r="E122" s="8">
        <v>0</v>
      </c>
      <c r="F122" s="8">
        <v>28297707</v>
      </c>
      <c r="G122" s="8">
        <v>9470392</v>
      </c>
      <c r="H122" s="8">
        <v>1040</v>
      </c>
      <c r="I122" s="8">
        <v>2569</v>
      </c>
      <c r="J122" s="8">
        <f t="shared" si="2"/>
        <v>9106.146153846154</v>
      </c>
      <c r="K122" s="8">
        <f t="shared" si="3"/>
        <v>3686.4118333982096</v>
      </c>
    </row>
    <row r="123" spans="1:11" ht="13.5">
      <c r="A123" s="6">
        <v>121</v>
      </c>
      <c r="B123" s="6" t="s">
        <v>2</v>
      </c>
      <c r="C123" s="6">
        <v>121</v>
      </c>
      <c r="D123" s="6" t="s">
        <v>123</v>
      </c>
      <c r="E123" s="8">
        <v>0</v>
      </c>
      <c r="F123" s="8">
        <v>4287084</v>
      </c>
      <c r="G123" s="8">
        <v>0</v>
      </c>
      <c r="H123" s="8">
        <v>665</v>
      </c>
      <c r="I123" s="8">
        <v>1359</v>
      </c>
      <c r="J123" s="8">
        <f t="shared" si="2"/>
        <v>0</v>
      </c>
      <c r="K123" s="8">
        <f t="shared" si="3"/>
        <v>0</v>
      </c>
    </row>
    <row r="124" spans="1:11" ht="13.5">
      <c r="A124" s="6">
        <v>122</v>
      </c>
      <c r="B124" s="6" t="s">
        <v>2</v>
      </c>
      <c r="C124" s="6">
        <v>122</v>
      </c>
      <c r="D124" s="6" t="s">
        <v>124</v>
      </c>
      <c r="E124" s="8">
        <v>0</v>
      </c>
      <c r="F124" s="8">
        <v>37189584</v>
      </c>
      <c r="G124" s="8">
        <v>19444678</v>
      </c>
      <c r="H124" s="8">
        <v>1175</v>
      </c>
      <c r="I124" s="8">
        <v>2565</v>
      </c>
      <c r="J124" s="8">
        <f t="shared" si="2"/>
        <v>16548.662127659576</v>
      </c>
      <c r="K124" s="8">
        <f t="shared" si="3"/>
        <v>7580.771150097466</v>
      </c>
    </row>
    <row r="125" spans="1:11" ht="13.5">
      <c r="A125" s="6">
        <v>123</v>
      </c>
      <c r="B125" s="6" t="s">
        <v>2</v>
      </c>
      <c r="C125" s="6">
        <v>123</v>
      </c>
      <c r="D125" s="6" t="s">
        <v>125</v>
      </c>
      <c r="E125" s="8">
        <v>0</v>
      </c>
      <c r="F125" s="8">
        <v>103566075</v>
      </c>
      <c r="G125" s="8">
        <v>812000</v>
      </c>
      <c r="H125" s="8">
        <v>3833</v>
      </c>
      <c r="I125" s="8">
        <v>6535</v>
      </c>
      <c r="J125" s="8">
        <f t="shared" si="2"/>
        <v>211.84450821810591</v>
      </c>
      <c r="K125" s="8">
        <f t="shared" si="3"/>
        <v>124.2540168324407</v>
      </c>
    </row>
    <row r="126" spans="1:11" ht="13.5">
      <c r="A126" s="6">
        <v>124</v>
      </c>
      <c r="B126" s="6" t="s">
        <v>2</v>
      </c>
      <c r="C126" s="6">
        <v>124</v>
      </c>
      <c r="D126" s="6" t="s">
        <v>126</v>
      </c>
      <c r="E126" s="8">
        <v>0</v>
      </c>
      <c r="F126" s="8">
        <v>28175885</v>
      </c>
      <c r="G126" s="8">
        <v>3101959</v>
      </c>
      <c r="H126" s="8">
        <v>969</v>
      </c>
      <c r="I126" s="8">
        <v>1922</v>
      </c>
      <c r="J126" s="8">
        <f t="shared" si="2"/>
        <v>3201.1960784313724</v>
      </c>
      <c r="K126" s="8">
        <f t="shared" si="3"/>
        <v>1613.9224765868887</v>
      </c>
    </row>
    <row r="127" spans="1:11" ht="13.5">
      <c r="A127" s="6">
        <v>125</v>
      </c>
      <c r="B127" s="6" t="s">
        <v>2</v>
      </c>
      <c r="C127" s="6">
        <v>125</v>
      </c>
      <c r="D127" s="6" t="s">
        <v>127</v>
      </c>
      <c r="E127" s="8">
        <v>0</v>
      </c>
      <c r="F127" s="8">
        <v>16004654</v>
      </c>
      <c r="G127" s="8">
        <v>0</v>
      </c>
      <c r="H127" s="8">
        <v>917</v>
      </c>
      <c r="I127" s="8">
        <v>2425</v>
      </c>
      <c r="J127" s="8">
        <f t="shared" si="2"/>
        <v>0</v>
      </c>
      <c r="K127" s="8">
        <f t="shared" si="3"/>
        <v>0</v>
      </c>
    </row>
    <row r="128" spans="1:11" ht="13.5">
      <c r="A128" s="6">
        <v>126</v>
      </c>
      <c r="B128" s="6" t="s">
        <v>2</v>
      </c>
      <c r="C128" s="6">
        <v>126</v>
      </c>
      <c r="D128" s="6" t="s">
        <v>128</v>
      </c>
      <c r="E128" s="8">
        <v>0</v>
      </c>
      <c r="F128" s="8">
        <v>39352586</v>
      </c>
      <c r="G128" s="8">
        <v>0</v>
      </c>
      <c r="H128" s="8">
        <v>568</v>
      </c>
      <c r="I128" s="8">
        <v>986</v>
      </c>
      <c r="J128" s="8">
        <f t="shared" si="2"/>
        <v>0</v>
      </c>
      <c r="K128" s="8">
        <f t="shared" si="3"/>
        <v>0</v>
      </c>
    </row>
    <row r="129" spans="1:11" ht="13.5">
      <c r="A129" s="6">
        <v>127</v>
      </c>
      <c r="B129" s="6" t="s">
        <v>2</v>
      </c>
      <c r="C129" s="6">
        <v>127</v>
      </c>
      <c r="D129" s="6" t="s">
        <v>129</v>
      </c>
      <c r="E129" s="8">
        <v>0</v>
      </c>
      <c r="F129" s="8">
        <v>26585013</v>
      </c>
      <c r="G129" s="8">
        <v>9600108</v>
      </c>
      <c r="H129" s="8">
        <v>767</v>
      </c>
      <c r="I129" s="8">
        <v>1646</v>
      </c>
      <c r="J129" s="8">
        <f t="shared" si="2"/>
        <v>12516.438070404172</v>
      </c>
      <c r="K129" s="8">
        <f t="shared" si="3"/>
        <v>5832.386391251519</v>
      </c>
    </row>
    <row r="130" spans="1:11" ht="13.5">
      <c r="A130" s="6">
        <v>128</v>
      </c>
      <c r="B130" s="6" t="s">
        <v>2</v>
      </c>
      <c r="C130" s="6">
        <v>128</v>
      </c>
      <c r="D130" s="6" t="s">
        <v>130</v>
      </c>
      <c r="E130" s="8">
        <v>0</v>
      </c>
      <c r="F130" s="8">
        <v>7589419</v>
      </c>
      <c r="G130" s="8">
        <v>722000</v>
      </c>
      <c r="H130" s="8">
        <v>202</v>
      </c>
      <c r="I130" s="8">
        <v>331</v>
      </c>
      <c r="J130" s="8">
        <f t="shared" si="2"/>
        <v>3574.2574257425745</v>
      </c>
      <c r="K130" s="8">
        <f t="shared" si="3"/>
        <v>2181.2688821752267</v>
      </c>
    </row>
    <row r="131" spans="1:11" ht="13.5">
      <c r="A131" s="6">
        <v>129</v>
      </c>
      <c r="B131" s="6" t="s">
        <v>2</v>
      </c>
      <c r="C131" s="6">
        <v>129</v>
      </c>
      <c r="D131" s="6" t="s">
        <v>131</v>
      </c>
      <c r="E131" s="8">
        <v>0</v>
      </c>
      <c r="F131" s="8">
        <v>43716568</v>
      </c>
      <c r="G131" s="8">
        <v>38013044</v>
      </c>
      <c r="H131" s="8">
        <v>962</v>
      </c>
      <c r="I131" s="8">
        <v>2090</v>
      </c>
      <c r="J131" s="8">
        <f t="shared" si="2"/>
        <v>39514.59875259875</v>
      </c>
      <c r="K131" s="8">
        <f t="shared" si="3"/>
        <v>18188.05933014354</v>
      </c>
    </row>
    <row r="132" spans="1:11" ht="13.5">
      <c r="A132" s="6">
        <v>130</v>
      </c>
      <c r="B132" s="6" t="s">
        <v>2</v>
      </c>
      <c r="C132" s="6">
        <v>130</v>
      </c>
      <c r="D132" s="6" t="s">
        <v>132</v>
      </c>
      <c r="E132" s="8">
        <v>0</v>
      </c>
      <c r="F132" s="8">
        <v>8342409</v>
      </c>
      <c r="G132" s="8">
        <v>0</v>
      </c>
      <c r="H132" s="8">
        <v>893</v>
      </c>
      <c r="I132" s="8">
        <v>1676</v>
      </c>
      <c r="J132" s="8">
        <f aca="true" t="shared" si="4" ref="J132:J176">G132/H132</f>
        <v>0</v>
      </c>
      <c r="K132" s="8">
        <f aca="true" t="shared" si="5" ref="K132:K176">G132/I132</f>
        <v>0</v>
      </c>
    </row>
    <row r="133" spans="1:11" ht="13.5">
      <c r="A133" s="6">
        <v>131</v>
      </c>
      <c r="B133" s="6" t="s">
        <v>2</v>
      </c>
      <c r="C133" s="6">
        <v>131</v>
      </c>
      <c r="D133" s="6" t="s">
        <v>133</v>
      </c>
      <c r="E133" s="8">
        <v>12774546</v>
      </c>
      <c r="F133" s="8">
        <v>1876255</v>
      </c>
      <c r="G133" s="8">
        <v>15400734</v>
      </c>
      <c r="H133" s="8">
        <v>1890</v>
      </c>
      <c r="I133" s="8">
        <v>3288</v>
      </c>
      <c r="J133" s="8">
        <f t="shared" si="4"/>
        <v>8148.536507936508</v>
      </c>
      <c r="K133" s="8">
        <f t="shared" si="5"/>
        <v>4683.921532846715</v>
      </c>
    </row>
    <row r="134" spans="1:11" ht="13.5">
      <c r="A134" s="6">
        <v>132</v>
      </c>
      <c r="B134" s="6" t="s">
        <v>2</v>
      </c>
      <c r="C134" s="6">
        <v>132</v>
      </c>
      <c r="D134" s="6" t="s">
        <v>134</v>
      </c>
      <c r="E134" s="8">
        <v>0</v>
      </c>
      <c r="F134" s="8">
        <v>23793048</v>
      </c>
      <c r="G134" s="8">
        <v>0</v>
      </c>
      <c r="H134" s="8">
        <v>513</v>
      </c>
      <c r="I134" s="8">
        <v>993</v>
      </c>
      <c r="J134" s="8">
        <f t="shared" si="4"/>
        <v>0</v>
      </c>
      <c r="K134" s="8">
        <f t="shared" si="5"/>
        <v>0</v>
      </c>
    </row>
    <row r="135" spans="1:11" ht="13.5">
      <c r="A135" s="6">
        <v>133</v>
      </c>
      <c r="B135" s="6" t="s">
        <v>2</v>
      </c>
      <c r="C135" s="6">
        <v>133</v>
      </c>
      <c r="D135" s="6" t="s">
        <v>135</v>
      </c>
      <c r="E135" s="8">
        <v>207550430</v>
      </c>
      <c r="F135" s="8">
        <v>-154377020</v>
      </c>
      <c r="G135" s="8">
        <v>25467933</v>
      </c>
      <c r="H135" s="8">
        <v>3950</v>
      </c>
      <c r="I135" s="8">
        <v>6694</v>
      </c>
      <c r="J135" s="8">
        <f t="shared" si="4"/>
        <v>6447.577974683544</v>
      </c>
      <c r="K135" s="8">
        <f t="shared" si="5"/>
        <v>3804.5911263818343</v>
      </c>
    </row>
    <row r="136" spans="1:11" ht="13.5">
      <c r="A136" s="6">
        <v>134</v>
      </c>
      <c r="B136" s="6" t="s">
        <v>2</v>
      </c>
      <c r="C136" s="6">
        <v>134</v>
      </c>
      <c r="D136" s="6" t="s">
        <v>136</v>
      </c>
      <c r="E136" s="8">
        <v>0</v>
      </c>
      <c r="F136" s="8">
        <v>30636469</v>
      </c>
      <c r="G136" s="8">
        <v>10782000</v>
      </c>
      <c r="H136" s="8">
        <v>1572</v>
      </c>
      <c r="I136" s="8">
        <v>2887</v>
      </c>
      <c r="J136" s="8">
        <f t="shared" si="4"/>
        <v>6858.778625954198</v>
      </c>
      <c r="K136" s="8">
        <f t="shared" si="5"/>
        <v>3734.67267059231</v>
      </c>
    </row>
    <row r="137" spans="1:11" ht="13.5">
      <c r="A137" s="6">
        <v>135</v>
      </c>
      <c r="B137" s="6" t="s">
        <v>2</v>
      </c>
      <c r="C137" s="6">
        <v>135</v>
      </c>
      <c r="D137" s="6" t="s">
        <v>137</v>
      </c>
      <c r="E137" s="8">
        <v>0</v>
      </c>
      <c r="F137" s="8">
        <v>21331792</v>
      </c>
      <c r="G137" s="8">
        <v>5442441</v>
      </c>
      <c r="H137" s="8">
        <v>942</v>
      </c>
      <c r="I137" s="8">
        <v>1954</v>
      </c>
      <c r="J137" s="8">
        <f t="shared" si="4"/>
        <v>5777.53821656051</v>
      </c>
      <c r="K137" s="8">
        <f t="shared" si="5"/>
        <v>2785.2819856704195</v>
      </c>
    </row>
    <row r="138" spans="1:11" ht="13.5">
      <c r="A138" s="6">
        <v>136</v>
      </c>
      <c r="B138" s="6" t="s">
        <v>2</v>
      </c>
      <c r="C138" s="6">
        <v>136</v>
      </c>
      <c r="D138" s="6" t="s">
        <v>138</v>
      </c>
      <c r="E138" s="8">
        <v>0</v>
      </c>
      <c r="F138" s="8">
        <v>4063585</v>
      </c>
      <c r="G138" s="8">
        <v>0</v>
      </c>
      <c r="H138" s="8">
        <v>1852</v>
      </c>
      <c r="I138" s="8">
        <v>3537</v>
      </c>
      <c r="J138" s="8">
        <f t="shared" si="4"/>
        <v>0</v>
      </c>
      <c r="K138" s="8">
        <f t="shared" si="5"/>
        <v>0</v>
      </c>
    </row>
    <row r="139" spans="1:11" ht="13.5">
      <c r="A139" s="6">
        <v>137</v>
      </c>
      <c r="B139" s="6" t="s">
        <v>2</v>
      </c>
      <c r="C139" s="6">
        <v>137</v>
      </c>
      <c r="D139" s="6" t="s">
        <v>139</v>
      </c>
      <c r="E139" s="8">
        <v>0</v>
      </c>
      <c r="F139" s="8">
        <v>51850082</v>
      </c>
      <c r="G139" s="8">
        <v>0</v>
      </c>
      <c r="H139" s="8">
        <v>1118</v>
      </c>
      <c r="I139" s="8">
        <v>2262</v>
      </c>
      <c r="J139" s="8">
        <f t="shared" si="4"/>
        <v>0</v>
      </c>
      <c r="K139" s="8">
        <f t="shared" si="5"/>
        <v>0</v>
      </c>
    </row>
    <row r="140" spans="1:11" ht="13.5">
      <c r="A140" s="6">
        <v>138</v>
      </c>
      <c r="B140" s="6" t="s">
        <v>2</v>
      </c>
      <c r="C140" s="6">
        <v>138</v>
      </c>
      <c r="D140" s="6" t="s">
        <v>140</v>
      </c>
      <c r="E140" s="8">
        <v>0</v>
      </c>
      <c r="F140" s="8">
        <v>52675973</v>
      </c>
      <c r="G140" s="8">
        <v>33365124</v>
      </c>
      <c r="H140" s="8">
        <v>2745</v>
      </c>
      <c r="I140" s="8">
        <v>5203</v>
      </c>
      <c r="J140" s="8">
        <f t="shared" si="4"/>
        <v>12154.87213114754</v>
      </c>
      <c r="K140" s="8">
        <f t="shared" si="5"/>
        <v>6412.670382471651</v>
      </c>
    </row>
    <row r="141" spans="1:11" ht="13.5">
      <c r="A141" s="6">
        <v>139</v>
      </c>
      <c r="B141" s="6" t="s">
        <v>2</v>
      </c>
      <c r="C141" s="6">
        <v>139</v>
      </c>
      <c r="D141" s="6" t="s">
        <v>141</v>
      </c>
      <c r="E141" s="8">
        <v>0</v>
      </c>
      <c r="F141" s="8">
        <v>47269840</v>
      </c>
      <c r="G141" s="8">
        <v>0</v>
      </c>
      <c r="H141" s="8">
        <v>1167</v>
      </c>
      <c r="I141" s="8">
        <v>2446</v>
      </c>
      <c r="J141" s="8">
        <f t="shared" si="4"/>
        <v>0</v>
      </c>
      <c r="K141" s="8">
        <f t="shared" si="5"/>
        <v>0</v>
      </c>
    </row>
    <row r="142" spans="1:11" ht="13.5">
      <c r="A142" s="6">
        <v>140</v>
      </c>
      <c r="B142" s="6" t="s">
        <v>2</v>
      </c>
      <c r="C142" s="6">
        <v>140</v>
      </c>
      <c r="D142" s="6" t="s">
        <v>142</v>
      </c>
      <c r="E142" s="8">
        <v>258927669</v>
      </c>
      <c r="F142" s="8">
        <v>-269985921</v>
      </c>
      <c r="G142" s="8">
        <v>0</v>
      </c>
      <c r="H142" s="8">
        <v>4776</v>
      </c>
      <c r="I142" s="8">
        <v>8889</v>
      </c>
      <c r="J142" s="8">
        <f t="shared" si="4"/>
        <v>0</v>
      </c>
      <c r="K142" s="8">
        <f t="shared" si="5"/>
        <v>0</v>
      </c>
    </row>
    <row r="143" spans="1:11" ht="13.5">
      <c r="A143" s="6">
        <v>141</v>
      </c>
      <c r="B143" s="6" t="s">
        <v>2</v>
      </c>
      <c r="C143" s="6">
        <v>141</v>
      </c>
      <c r="D143" s="6" t="s">
        <v>143</v>
      </c>
      <c r="E143" s="8">
        <v>116933321</v>
      </c>
      <c r="F143" s="8">
        <v>-152268475</v>
      </c>
      <c r="G143" s="8">
        <v>30000000</v>
      </c>
      <c r="H143" s="8">
        <v>2500</v>
      </c>
      <c r="I143" s="8">
        <v>4551</v>
      </c>
      <c r="J143" s="8">
        <f t="shared" si="4"/>
        <v>12000</v>
      </c>
      <c r="K143" s="8">
        <f t="shared" si="5"/>
        <v>6591.957811470006</v>
      </c>
    </row>
    <row r="144" spans="1:11" ht="13.5">
      <c r="A144" s="6">
        <v>142</v>
      </c>
      <c r="B144" s="6" t="s">
        <v>2</v>
      </c>
      <c r="C144" s="6">
        <v>142</v>
      </c>
      <c r="D144" s="6" t="s">
        <v>144</v>
      </c>
      <c r="E144" s="8">
        <v>17006481</v>
      </c>
      <c r="F144" s="8">
        <v>59128185</v>
      </c>
      <c r="G144" s="8">
        <v>3465000</v>
      </c>
      <c r="H144" s="8">
        <v>883</v>
      </c>
      <c r="I144" s="8">
        <v>1730</v>
      </c>
      <c r="J144" s="8">
        <f t="shared" si="4"/>
        <v>3924.122310305776</v>
      </c>
      <c r="K144" s="8">
        <f t="shared" si="5"/>
        <v>2002.8901734104047</v>
      </c>
    </row>
    <row r="145" spans="1:11" ht="13.5">
      <c r="A145" s="6">
        <v>143</v>
      </c>
      <c r="B145" s="6" t="s">
        <v>2</v>
      </c>
      <c r="C145" s="6">
        <v>143</v>
      </c>
      <c r="D145" s="6" t="s">
        <v>145</v>
      </c>
      <c r="E145" s="8">
        <v>0</v>
      </c>
      <c r="F145" s="8">
        <v>6466440</v>
      </c>
      <c r="G145" s="8">
        <v>0</v>
      </c>
      <c r="H145" s="8">
        <v>1062</v>
      </c>
      <c r="I145" s="8">
        <v>2725</v>
      </c>
      <c r="J145" s="8">
        <f t="shared" si="4"/>
        <v>0</v>
      </c>
      <c r="K145" s="8">
        <f t="shared" si="5"/>
        <v>0</v>
      </c>
    </row>
    <row r="146" spans="1:11" ht="13.5">
      <c r="A146" s="6">
        <v>144</v>
      </c>
      <c r="B146" s="6" t="s">
        <v>2</v>
      </c>
      <c r="C146" s="6">
        <v>144</v>
      </c>
      <c r="D146" s="6" t="s">
        <v>146</v>
      </c>
      <c r="E146" s="8">
        <v>22126217</v>
      </c>
      <c r="F146" s="8">
        <v>0</v>
      </c>
      <c r="G146" s="8">
        <v>185285461</v>
      </c>
      <c r="H146" s="8">
        <v>6609</v>
      </c>
      <c r="I146" s="8">
        <v>12829</v>
      </c>
      <c r="J146" s="8">
        <f t="shared" si="4"/>
        <v>28035.32470873052</v>
      </c>
      <c r="K146" s="8">
        <f t="shared" si="5"/>
        <v>14442.704887364565</v>
      </c>
    </row>
    <row r="147" spans="1:11" ht="13.5">
      <c r="A147" s="6">
        <v>145</v>
      </c>
      <c r="B147" s="6" t="s">
        <v>2</v>
      </c>
      <c r="C147" s="6">
        <v>145</v>
      </c>
      <c r="D147" s="6" t="s">
        <v>147</v>
      </c>
      <c r="E147" s="8">
        <v>0</v>
      </c>
      <c r="F147" s="8">
        <v>34598578</v>
      </c>
      <c r="G147" s="8">
        <v>56247669</v>
      </c>
      <c r="H147" s="8">
        <v>1137</v>
      </c>
      <c r="I147" s="8">
        <v>2980</v>
      </c>
      <c r="J147" s="8">
        <f t="shared" si="4"/>
        <v>49470.24538258575</v>
      </c>
      <c r="K147" s="8">
        <f t="shared" si="5"/>
        <v>18875.056711409397</v>
      </c>
    </row>
    <row r="148" spans="1:11" ht="13.5">
      <c r="A148" s="6">
        <v>146</v>
      </c>
      <c r="B148" s="6" t="s">
        <v>2</v>
      </c>
      <c r="C148" s="6">
        <v>146</v>
      </c>
      <c r="D148" s="6" t="s">
        <v>148</v>
      </c>
      <c r="E148" s="8">
        <v>0</v>
      </c>
      <c r="F148" s="8">
        <v>25150594</v>
      </c>
      <c r="G148" s="8">
        <v>1639482</v>
      </c>
      <c r="H148" s="8">
        <v>1001</v>
      </c>
      <c r="I148" s="8">
        <v>2117</v>
      </c>
      <c r="J148" s="8">
        <f t="shared" si="4"/>
        <v>1637.844155844156</v>
      </c>
      <c r="K148" s="8">
        <f t="shared" si="5"/>
        <v>774.4364666981578</v>
      </c>
    </row>
    <row r="149" spans="1:11" ht="13.5">
      <c r="A149" s="6">
        <v>147</v>
      </c>
      <c r="B149" s="6" t="s">
        <v>2</v>
      </c>
      <c r="C149" s="6">
        <v>147</v>
      </c>
      <c r="D149" s="6" t="s">
        <v>149</v>
      </c>
      <c r="E149" s="8">
        <v>0</v>
      </c>
      <c r="F149" s="8">
        <v>24244452</v>
      </c>
      <c r="G149" s="8">
        <v>22610000</v>
      </c>
      <c r="H149" s="8">
        <v>947</v>
      </c>
      <c r="I149" s="8">
        <v>2158</v>
      </c>
      <c r="J149" s="8">
        <f t="shared" si="4"/>
        <v>23875.395987328404</v>
      </c>
      <c r="K149" s="8">
        <f t="shared" si="5"/>
        <v>10477.293790546802</v>
      </c>
    </row>
    <row r="150" spans="1:11" ht="13.5">
      <c r="A150" s="6">
        <v>148</v>
      </c>
      <c r="B150" s="6" t="s">
        <v>2</v>
      </c>
      <c r="C150" s="6">
        <v>148</v>
      </c>
      <c r="D150" s="6" t="s">
        <v>150</v>
      </c>
      <c r="E150" s="8">
        <v>0</v>
      </c>
      <c r="F150" s="8">
        <v>262057</v>
      </c>
      <c r="G150" s="8">
        <v>9534333</v>
      </c>
      <c r="H150" s="8">
        <v>1239</v>
      </c>
      <c r="I150" s="8">
        <v>2168</v>
      </c>
      <c r="J150" s="8">
        <f t="shared" si="4"/>
        <v>7695.18401937046</v>
      </c>
      <c r="K150" s="8">
        <f t="shared" si="5"/>
        <v>4397.755073800738</v>
      </c>
    </row>
    <row r="151" spans="1:11" ht="13.5">
      <c r="A151" s="6">
        <v>149</v>
      </c>
      <c r="B151" s="6" t="s">
        <v>2</v>
      </c>
      <c r="C151" s="6">
        <v>149</v>
      </c>
      <c r="D151" s="6" t="s">
        <v>151</v>
      </c>
      <c r="E151" s="8">
        <v>0</v>
      </c>
      <c r="F151" s="8">
        <v>9873855</v>
      </c>
      <c r="G151" s="8">
        <v>0</v>
      </c>
      <c r="H151" s="8">
        <v>1832</v>
      </c>
      <c r="I151" s="8">
        <v>3697</v>
      </c>
      <c r="J151" s="8">
        <f t="shared" si="4"/>
        <v>0</v>
      </c>
      <c r="K151" s="8">
        <f t="shared" si="5"/>
        <v>0</v>
      </c>
    </row>
    <row r="152" spans="1:11" ht="13.5">
      <c r="A152" s="6">
        <v>150</v>
      </c>
      <c r="B152" s="6" t="s">
        <v>2</v>
      </c>
      <c r="C152" s="6">
        <v>150</v>
      </c>
      <c r="D152" s="6" t="s">
        <v>152</v>
      </c>
      <c r="E152" s="8">
        <v>0</v>
      </c>
      <c r="F152" s="8">
        <v>119892443</v>
      </c>
      <c r="G152" s="8">
        <v>59953167</v>
      </c>
      <c r="H152" s="8">
        <v>2966</v>
      </c>
      <c r="I152" s="8">
        <v>6856</v>
      </c>
      <c r="J152" s="8">
        <f t="shared" si="4"/>
        <v>20213.47505057316</v>
      </c>
      <c r="K152" s="8">
        <f t="shared" si="5"/>
        <v>8744.627625437573</v>
      </c>
    </row>
    <row r="153" spans="1:11" ht="13.5">
      <c r="A153" s="6">
        <v>151</v>
      </c>
      <c r="B153" s="6" t="s">
        <v>2</v>
      </c>
      <c r="C153" s="6">
        <v>151</v>
      </c>
      <c r="D153" s="6" t="s">
        <v>153</v>
      </c>
      <c r="E153" s="8">
        <v>0</v>
      </c>
      <c r="F153" s="8">
        <v>38035497</v>
      </c>
      <c r="G153" s="8">
        <v>53726000</v>
      </c>
      <c r="H153" s="8">
        <v>663</v>
      </c>
      <c r="I153" s="8">
        <v>1382</v>
      </c>
      <c r="J153" s="8">
        <f t="shared" si="4"/>
        <v>81034.69079939669</v>
      </c>
      <c r="K153" s="8">
        <f t="shared" si="5"/>
        <v>38875.542691751085</v>
      </c>
    </row>
    <row r="154" spans="1:11" ht="13.5">
      <c r="A154" s="6">
        <v>152</v>
      </c>
      <c r="B154" s="6" t="s">
        <v>2</v>
      </c>
      <c r="C154" s="6">
        <v>152</v>
      </c>
      <c r="D154" s="6" t="s">
        <v>154</v>
      </c>
      <c r="E154" s="8">
        <v>0</v>
      </c>
      <c r="F154" s="8">
        <v>12657657</v>
      </c>
      <c r="G154" s="8">
        <v>18161000</v>
      </c>
      <c r="H154" s="8">
        <v>593</v>
      </c>
      <c r="I154" s="8">
        <v>1614</v>
      </c>
      <c r="J154" s="8">
        <f t="shared" si="4"/>
        <v>30625.632377740305</v>
      </c>
      <c r="K154" s="8">
        <f t="shared" si="5"/>
        <v>11252.168525402727</v>
      </c>
    </row>
    <row r="155" spans="1:11" ht="13.5">
      <c r="A155" s="6">
        <v>153</v>
      </c>
      <c r="B155" s="6" t="s">
        <v>2</v>
      </c>
      <c r="C155" s="6">
        <v>153</v>
      </c>
      <c r="D155" s="6" t="s">
        <v>155</v>
      </c>
      <c r="E155" s="8">
        <v>0</v>
      </c>
      <c r="F155" s="8">
        <v>45576472</v>
      </c>
      <c r="G155" s="8">
        <v>13283000</v>
      </c>
      <c r="H155" s="8">
        <v>1097</v>
      </c>
      <c r="I155" s="8">
        <v>2363</v>
      </c>
      <c r="J155" s="8">
        <f t="shared" si="4"/>
        <v>12108.477666362807</v>
      </c>
      <c r="K155" s="8">
        <f t="shared" si="5"/>
        <v>5621.244181125688</v>
      </c>
    </row>
    <row r="156" spans="1:11" ht="13.5">
      <c r="A156" s="6">
        <v>154</v>
      </c>
      <c r="B156" s="6" t="s">
        <v>2</v>
      </c>
      <c r="C156" s="6">
        <v>154</v>
      </c>
      <c r="D156" s="6" t="s">
        <v>156</v>
      </c>
      <c r="E156" s="8">
        <v>0</v>
      </c>
      <c r="F156" s="8">
        <v>2931123</v>
      </c>
      <c r="G156" s="8">
        <v>38218029</v>
      </c>
      <c r="H156" s="8">
        <v>1509</v>
      </c>
      <c r="I156" s="8">
        <v>3004</v>
      </c>
      <c r="J156" s="8">
        <f t="shared" si="4"/>
        <v>25326.72564612326</v>
      </c>
      <c r="K156" s="8">
        <f t="shared" si="5"/>
        <v>12722.37982689747</v>
      </c>
    </row>
    <row r="157" spans="1:11" ht="13.5">
      <c r="A157" s="6">
        <v>155</v>
      </c>
      <c r="B157" s="6" t="s">
        <v>2</v>
      </c>
      <c r="C157" s="6">
        <v>155</v>
      </c>
      <c r="D157" s="6" t="s">
        <v>157</v>
      </c>
      <c r="E157" s="8">
        <v>0</v>
      </c>
      <c r="F157" s="8">
        <v>1914303</v>
      </c>
      <c r="G157" s="8">
        <v>29200000</v>
      </c>
      <c r="H157" s="8">
        <v>4476</v>
      </c>
      <c r="I157" s="8">
        <v>8882</v>
      </c>
      <c r="J157" s="8">
        <f t="shared" si="4"/>
        <v>6523.681858802503</v>
      </c>
      <c r="K157" s="8">
        <f t="shared" si="5"/>
        <v>3287.5478495834273</v>
      </c>
    </row>
    <row r="158" spans="1:11" ht="13.5">
      <c r="A158" s="6">
        <v>156</v>
      </c>
      <c r="B158" s="6" t="s">
        <v>2</v>
      </c>
      <c r="C158" s="6">
        <v>156</v>
      </c>
      <c r="D158" s="6" t="s">
        <v>158</v>
      </c>
      <c r="E158" s="8">
        <v>0</v>
      </c>
      <c r="F158" s="8">
        <v>30854691</v>
      </c>
      <c r="G158" s="8">
        <v>43964000</v>
      </c>
      <c r="H158" s="8">
        <v>1545</v>
      </c>
      <c r="I158" s="8">
        <v>3091</v>
      </c>
      <c r="J158" s="8">
        <f t="shared" si="4"/>
        <v>28455.66343042071</v>
      </c>
      <c r="K158" s="8">
        <f t="shared" si="5"/>
        <v>14223.228728566806</v>
      </c>
    </row>
    <row r="159" spans="1:11" ht="13.5">
      <c r="A159" s="6">
        <v>157</v>
      </c>
      <c r="B159" s="6" t="s">
        <v>2</v>
      </c>
      <c r="C159" s="6">
        <v>157</v>
      </c>
      <c r="D159" s="6" t="s">
        <v>159</v>
      </c>
      <c r="E159" s="8">
        <v>0</v>
      </c>
      <c r="F159" s="8">
        <v>68340580</v>
      </c>
      <c r="G159" s="8">
        <v>0</v>
      </c>
      <c r="H159" s="8">
        <v>706</v>
      </c>
      <c r="I159" s="8">
        <v>1660</v>
      </c>
      <c r="J159" s="8">
        <f t="shared" si="4"/>
        <v>0</v>
      </c>
      <c r="K159" s="8">
        <f t="shared" si="5"/>
        <v>0</v>
      </c>
    </row>
    <row r="160" spans="1:11" ht="13.5">
      <c r="A160" s="6">
        <v>158</v>
      </c>
      <c r="B160" s="6" t="s">
        <v>2</v>
      </c>
      <c r="C160" s="6">
        <v>158</v>
      </c>
      <c r="D160" s="6" t="s">
        <v>160</v>
      </c>
      <c r="E160" s="8">
        <v>0</v>
      </c>
      <c r="F160" s="8">
        <v>67156518</v>
      </c>
      <c r="G160" s="8">
        <v>51954000</v>
      </c>
      <c r="H160" s="8">
        <v>1592</v>
      </c>
      <c r="I160" s="8">
        <v>3200</v>
      </c>
      <c r="J160" s="8">
        <f t="shared" si="4"/>
        <v>32634.422110552765</v>
      </c>
      <c r="K160" s="8">
        <f t="shared" si="5"/>
        <v>16235.625</v>
      </c>
    </row>
    <row r="161" spans="1:11" ht="13.5">
      <c r="A161" s="6">
        <v>159</v>
      </c>
      <c r="B161" s="6" t="s">
        <v>2</v>
      </c>
      <c r="C161" s="6">
        <v>159</v>
      </c>
      <c r="D161" s="6" t="s">
        <v>161</v>
      </c>
      <c r="E161" s="8">
        <v>0</v>
      </c>
      <c r="F161" s="8">
        <v>48027646</v>
      </c>
      <c r="G161" s="8">
        <v>21628000</v>
      </c>
      <c r="H161" s="8">
        <v>1530</v>
      </c>
      <c r="I161" s="8">
        <v>2960</v>
      </c>
      <c r="J161" s="8">
        <f t="shared" si="4"/>
        <v>14135.947712418301</v>
      </c>
      <c r="K161" s="8">
        <f t="shared" si="5"/>
        <v>7306.756756756757</v>
      </c>
    </row>
    <row r="162" spans="1:11" ht="13.5">
      <c r="A162" s="6">
        <v>160</v>
      </c>
      <c r="B162" s="6" t="s">
        <v>2</v>
      </c>
      <c r="C162" s="6">
        <v>160</v>
      </c>
      <c r="D162" s="6" t="s">
        <v>162</v>
      </c>
      <c r="E162" s="8">
        <v>0</v>
      </c>
      <c r="F162" s="8">
        <v>34627075</v>
      </c>
      <c r="G162" s="8">
        <v>4324441</v>
      </c>
      <c r="H162" s="8">
        <v>534</v>
      </c>
      <c r="I162" s="8">
        <v>929</v>
      </c>
      <c r="J162" s="8">
        <f t="shared" si="4"/>
        <v>8098.204119850187</v>
      </c>
      <c r="K162" s="8">
        <f t="shared" si="5"/>
        <v>4654.941872981701</v>
      </c>
    </row>
    <row r="163" spans="1:11" ht="13.5">
      <c r="A163" s="6">
        <v>161</v>
      </c>
      <c r="B163" s="6" t="s">
        <v>2</v>
      </c>
      <c r="C163" s="6">
        <v>161</v>
      </c>
      <c r="D163" s="6" t="s">
        <v>163</v>
      </c>
      <c r="E163" s="8">
        <v>0</v>
      </c>
      <c r="F163" s="8">
        <v>140415114</v>
      </c>
      <c r="G163" s="8">
        <v>34821000</v>
      </c>
      <c r="H163" s="8">
        <v>1164</v>
      </c>
      <c r="I163" s="8">
        <v>2472</v>
      </c>
      <c r="J163" s="8">
        <f t="shared" si="4"/>
        <v>29914.94845360825</v>
      </c>
      <c r="K163" s="8">
        <f t="shared" si="5"/>
        <v>14086.16504854369</v>
      </c>
    </row>
    <row r="164" spans="1:11" ht="13.5">
      <c r="A164" s="6">
        <v>162</v>
      </c>
      <c r="B164" s="6" t="s">
        <v>2</v>
      </c>
      <c r="C164" s="6">
        <v>162</v>
      </c>
      <c r="D164" s="6" t="s">
        <v>164</v>
      </c>
      <c r="E164" s="8">
        <v>443087934</v>
      </c>
      <c r="F164" s="8">
        <v>-496682201</v>
      </c>
      <c r="G164" s="8">
        <v>32247170</v>
      </c>
      <c r="H164" s="8">
        <v>3172</v>
      </c>
      <c r="I164" s="8">
        <v>5990</v>
      </c>
      <c r="J164" s="8">
        <f t="shared" si="4"/>
        <v>10166.194829760403</v>
      </c>
      <c r="K164" s="8">
        <f t="shared" si="5"/>
        <v>5383.500834724541</v>
      </c>
    </row>
    <row r="165" spans="1:11" ht="13.5">
      <c r="A165" s="6">
        <v>163</v>
      </c>
      <c r="B165" s="6" t="s">
        <v>2</v>
      </c>
      <c r="C165" s="6">
        <v>163</v>
      </c>
      <c r="D165" s="6" t="s">
        <v>165</v>
      </c>
      <c r="E165" s="8">
        <v>0</v>
      </c>
      <c r="F165" s="8">
        <v>65225100</v>
      </c>
      <c r="G165" s="8">
        <v>0</v>
      </c>
      <c r="H165" s="8">
        <v>2071</v>
      </c>
      <c r="I165" s="8">
        <v>4569</v>
      </c>
      <c r="J165" s="8">
        <f t="shared" si="4"/>
        <v>0</v>
      </c>
      <c r="K165" s="8">
        <f t="shared" si="5"/>
        <v>0</v>
      </c>
    </row>
    <row r="166" spans="1:11" ht="13.5">
      <c r="A166" s="6">
        <v>164</v>
      </c>
      <c r="B166" s="6" t="s">
        <v>2</v>
      </c>
      <c r="C166" s="6">
        <v>164</v>
      </c>
      <c r="D166" s="6" t="s">
        <v>166</v>
      </c>
      <c r="E166" s="8">
        <v>0</v>
      </c>
      <c r="F166" s="8">
        <v>140254890</v>
      </c>
      <c r="G166" s="8">
        <v>2160213</v>
      </c>
      <c r="H166" s="8">
        <v>1359</v>
      </c>
      <c r="I166" s="8">
        <v>3577</v>
      </c>
      <c r="J166" s="8">
        <f t="shared" si="4"/>
        <v>1589.560706401766</v>
      </c>
      <c r="K166" s="8">
        <f t="shared" si="5"/>
        <v>603.9175286552977</v>
      </c>
    </row>
    <row r="167" spans="1:11" ht="13.5">
      <c r="A167" s="6">
        <v>165</v>
      </c>
      <c r="B167" s="6" t="s">
        <v>2</v>
      </c>
      <c r="C167" s="6">
        <v>165</v>
      </c>
      <c r="D167" s="6" t="s">
        <v>167</v>
      </c>
      <c r="E167" s="8">
        <v>0</v>
      </c>
      <c r="F167" s="8">
        <v>6320575</v>
      </c>
      <c r="G167" s="8">
        <v>30001000</v>
      </c>
      <c r="H167" s="8">
        <v>1766</v>
      </c>
      <c r="I167" s="8">
        <v>3527</v>
      </c>
      <c r="J167" s="8">
        <f t="shared" si="4"/>
        <v>16988.1087202718</v>
      </c>
      <c r="K167" s="8">
        <f t="shared" si="5"/>
        <v>8506.09583215197</v>
      </c>
    </row>
    <row r="168" spans="1:11" ht="13.5">
      <c r="A168" s="6">
        <v>166</v>
      </c>
      <c r="B168" s="6" t="s">
        <v>2</v>
      </c>
      <c r="C168" s="6">
        <v>166</v>
      </c>
      <c r="D168" s="6" t="s">
        <v>168</v>
      </c>
      <c r="E168" s="8">
        <v>0</v>
      </c>
      <c r="F168" s="8">
        <v>1340127</v>
      </c>
      <c r="G168" s="8">
        <v>35000</v>
      </c>
      <c r="H168" s="8">
        <v>1664</v>
      </c>
      <c r="I168" s="8">
        <v>3163</v>
      </c>
      <c r="J168" s="8">
        <f t="shared" si="4"/>
        <v>21.033653846153847</v>
      </c>
      <c r="K168" s="8">
        <f t="shared" si="5"/>
        <v>11.065444198545684</v>
      </c>
    </row>
    <row r="169" spans="1:11" ht="13.5">
      <c r="A169" s="6">
        <v>167</v>
      </c>
      <c r="B169" s="6" t="s">
        <v>2</v>
      </c>
      <c r="C169" s="6">
        <v>167</v>
      </c>
      <c r="D169" s="6" t="s">
        <v>169</v>
      </c>
      <c r="E169" s="8">
        <v>0</v>
      </c>
      <c r="F169" s="8">
        <v>49359059</v>
      </c>
      <c r="G169" s="8">
        <v>19610667</v>
      </c>
      <c r="H169" s="8">
        <v>444</v>
      </c>
      <c r="I169" s="8">
        <v>978</v>
      </c>
      <c r="J169" s="8">
        <f t="shared" si="4"/>
        <v>44168.16891891892</v>
      </c>
      <c r="K169" s="8">
        <f t="shared" si="5"/>
        <v>20051.806748466257</v>
      </c>
    </row>
    <row r="170" spans="1:11" ht="13.5">
      <c r="A170" s="6">
        <v>168</v>
      </c>
      <c r="B170" s="6" t="s">
        <v>2</v>
      </c>
      <c r="C170" s="6">
        <v>168</v>
      </c>
      <c r="D170" s="6" t="s">
        <v>170</v>
      </c>
      <c r="E170" s="8">
        <v>186772849</v>
      </c>
      <c r="F170" s="8">
        <v>-137577119</v>
      </c>
      <c r="G170" s="8">
        <v>0</v>
      </c>
      <c r="H170" s="8">
        <v>1777</v>
      </c>
      <c r="I170" s="8">
        <v>3277</v>
      </c>
      <c r="J170" s="8">
        <f t="shared" si="4"/>
        <v>0</v>
      </c>
      <c r="K170" s="8">
        <f t="shared" si="5"/>
        <v>0</v>
      </c>
    </row>
    <row r="171" spans="1:11" ht="13.5">
      <c r="A171" s="6">
        <v>169</v>
      </c>
      <c r="B171" s="6" t="s">
        <v>2</v>
      </c>
      <c r="C171" s="6">
        <v>169</v>
      </c>
      <c r="D171" s="6" t="s">
        <v>171</v>
      </c>
      <c r="E171" s="8">
        <v>51191722</v>
      </c>
      <c r="F171" s="8">
        <v>-69159879</v>
      </c>
      <c r="G171" s="8">
        <v>71116322</v>
      </c>
      <c r="H171" s="8">
        <v>3058</v>
      </c>
      <c r="I171" s="8">
        <v>8251</v>
      </c>
      <c r="J171" s="8">
        <f t="shared" si="4"/>
        <v>23255.82799215173</v>
      </c>
      <c r="K171" s="8">
        <f t="shared" si="5"/>
        <v>8619.115501151375</v>
      </c>
    </row>
    <row r="172" spans="1:11" ht="13.5">
      <c r="A172" s="6">
        <v>170</v>
      </c>
      <c r="B172" s="6" t="s">
        <v>2</v>
      </c>
      <c r="C172" s="6">
        <v>170</v>
      </c>
      <c r="D172" s="6" t="s">
        <v>172</v>
      </c>
      <c r="E172" s="8">
        <v>0</v>
      </c>
      <c r="F172" s="8">
        <v>134665559</v>
      </c>
      <c r="G172" s="8">
        <v>17870792</v>
      </c>
      <c r="H172" s="8">
        <v>3640</v>
      </c>
      <c r="I172" s="8">
        <v>8001</v>
      </c>
      <c r="J172" s="8">
        <f t="shared" si="4"/>
        <v>4909.558241758242</v>
      </c>
      <c r="K172" s="8">
        <f t="shared" si="5"/>
        <v>2233.5698037745283</v>
      </c>
    </row>
    <row r="173" spans="1:11" ht="13.5">
      <c r="A173" s="6">
        <v>171</v>
      </c>
      <c r="B173" s="6" t="s">
        <v>2</v>
      </c>
      <c r="C173" s="6">
        <v>171</v>
      </c>
      <c r="D173" s="6" t="s">
        <v>173</v>
      </c>
      <c r="E173" s="8">
        <v>0</v>
      </c>
      <c r="F173" s="8">
        <v>0</v>
      </c>
      <c r="G173" s="8">
        <v>0</v>
      </c>
      <c r="H173" s="8">
        <v>1154</v>
      </c>
      <c r="I173" s="8">
        <v>2782</v>
      </c>
      <c r="J173" s="8">
        <f t="shared" si="4"/>
        <v>0</v>
      </c>
      <c r="K173" s="8">
        <f t="shared" si="5"/>
        <v>0</v>
      </c>
    </row>
    <row r="174" spans="1:11" ht="13.5">
      <c r="A174" s="6">
        <v>172</v>
      </c>
      <c r="B174" s="6" t="s">
        <v>2</v>
      </c>
      <c r="C174" s="6">
        <v>172</v>
      </c>
      <c r="D174" s="6" t="s">
        <v>174</v>
      </c>
      <c r="E174" s="8">
        <v>21315001</v>
      </c>
      <c r="F174" s="8">
        <v>38998597</v>
      </c>
      <c r="G174" s="8">
        <v>234000</v>
      </c>
      <c r="H174" s="8">
        <v>1333</v>
      </c>
      <c r="I174" s="8">
        <v>3610</v>
      </c>
      <c r="J174" s="8">
        <f t="shared" si="4"/>
        <v>175.54388597149287</v>
      </c>
      <c r="K174" s="8">
        <f t="shared" si="5"/>
        <v>64.81994459833795</v>
      </c>
    </row>
    <row r="175" spans="1:11" ht="13.5">
      <c r="A175" s="6">
        <v>173</v>
      </c>
      <c r="B175" s="6" t="s">
        <v>2</v>
      </c>
      <c r="C175" s="6">
        <v>173</v>
      </c>
      <c r="D175" s="6" t="s">
        <v>175</v>
      </c>
      <c r="E175" s="8">
        <v>0</v>
      </c>
      <c r="F175" s="8">
        <v>477669984</v>
      </c>
      <c r="G175" s="8">
        <v>21116000</v>
      </c>
      <c r="H175" s="8">
        <v>4682</v>
      </c>
      <c r="I175" s="8">
        <v>9355</v>
      </c>
      <c r="J175" s="8">
        <f t="shared" si="4"/>
        <v>4510.038445108928</v>
      </c>
      <c r="K175" s="8">
        <f t="shared" si="5"/>
        <v>2257.1886691608765</v>
      </c>
    </row>
    <row r="176" spans="1:11" ht="17.25">
      <c r="A176" s="16"/>
      <c r="B176" s="16" t="s">
        <v>1808</v>
      </c>
      <c r="C176" s="16"/>
      <c r="D176" s="16"/>
      <c r="E176" s="23">
        <f>SUM(E3:E175)</f>
        <v>17521812006</v>
      </c>
      <c r="F176" s="23">
        <f>SUM(F3:F175)</f>
        <v>-2475153289</v>
      </c>
      <c r="G176" s="23">
        <f>SUM(G3:G175)</f>
        <v>16903638386</v>
      </c>
      <c r="H176" s="23">
        <f>SUM(H3:H175)</f>
        <v>885774</v>
      </c>
      <c r="I176" s="23">
        <f>SUM(I3:I175)</f>
        <v>1518213</v>
      </c>
      <c r="J176" s="22">
        <f t="shared" si="4"/>
        <v>19083.466421457393</v>
      </c>
      <c r="K176" s="22">
        <f t="shared" si="5"/>
        <v>11133.904390227195</v>
      </c>
    </row>
    <row r="177" spans="1:11" ht="13.5">
      <c r="A177" s="6">
        <v>174</v>
      </c>
      <c r="B177" s="6" t="s">
        <v>176</v>
      </c>
      <c r="C177" s="6">
        <v>1</v>
      </c>
      <c r="D177" s="6" t="s">
        <v>177</v>
      </c>
      <c r="E177" s="8">
        <v>0</v>
      </c>
      <c r="F177" s="8">
        <v>49991799</v>
      </c>
      <c r="G177" s="24">
        <v>0</v>
      </c>
      <c r="H177" s="8">
        <v>48578</v>
      </c>
      <c r="I177" s="8">
        <v>83355</v>
      </c>
      <c r="J177" s="22">
        <f aca="true" t="shared" si="6" ref="J177:J240">G177/H177</f>
        <v>0</v>
      </c>
      <c r="K177" s="22">
        <f aca="true" t="shared" si="7" ref="K177:K240">G177/I177</f>
        <v>0</v>
      </c>
    </row>
    <row r="178" spans="1:11" ht="13.5">
      <c r="A178" s="6">
        <v>175</v>
      </c>
      <c r="B178" s="6" t="s">
        <v>176</v>
      </c>
      <c r="C178" s="6">
        <v>2</v>
      </c>
      <c r="D178" s="6" t="s">
        <v>178</v>
      </c>
      <c r="E178" s="8">
        <v>0</v>
      </c>
      <c r="F178" s="8">
        <v>0</v>
      </c>
      <c r="G178" s="24">
        <v>0</v>
      </c>
      <c r="H178" s="8">
        <v>32558</v>
      </c>
      <c r="I178" s="8">
        <v>61024</v>
      </c>
      <c r="J178" s="22">
        <f t="shared" si="6"/>
        <v>0</v>
      </c>
      <c r="K178" s="22">
        <f t="shared" si="7"/>
        <v>0</v>
      </c>
    </row>
    <row r="179" spans="1:11" ht="13.5">
      <c r="A179" s="6">
        <v>176</v>
      </c>
      <c r="B179" s="6" t="s">
        <v>176</v>
      </c>
      <c r="C179" s="6">
        <v>3</v>
      </c>
      <c r="D179" s="6" t="s">
        <v>179</v>
      </c>
      <c r="E179" s="8">
        <v>0</v>
      </c>
      <c r="F179" s="8">
        <v>891065179</v>
      </c>
      <c r="G179" s="8">
        <v>88060000</v>
      </c>
      <c r="H179" s="8">
        <v>41373</v>
      </c>
      <c r="I179" s="8">
        <v>73022</v>
      </c>
      <c r="J179" s="22">
        <f t="shared" si="6"/>
        <v>2128.4412539578952</v>
      </c>
      <c r="K179" s="22">
        <f t="shared" si="7"/>
        <v>1205.937936512284</v>
      </c>
    </row>
    <row r="180" spans="1:11" ht="13.5">
      <c r="A180" s="6">
        <v>177</v>
      </c>
      <c r="B180" s="6" t="s">
        <v>176</v>
      </c>
      <c r="C180" s="6">
        <v>4</v>
      </c>
      <c r="D180" s="6" t="s">
        <v>180</v>
      </c>
      <c r="E180" s="8">
        <v>0</v>
      </c>
      <c r="F180" s="8">
        <v>172261065</v>
      </c>
      <c r="G180" s="8">
        <v>0</v>
      </c>
      <c r="H180" s="8">
        <v>6614</v>
      </c>
      <c r="I180" s="8">
        <v>13043</v>
      </c>
      <c r="J180" s="22">
        <f t="shared" si="6"/>
        <v>0</v>
      </c>
      <c r="K180" s="22">
        <f t="shared" si="7"/>
        <v>0</v>
      </c>
    </row>
    <row r="181" spans="1:11" ht="13.5">
      <c r="A181" s="6">
        <v>178</v>
      </c>
      <c r="B181" s="6" t="s">
        <v>176</v>
      </c>
      <c r="C181" s="6">
        <v>5</v>
      </c>
      <c r="D181" s="6" t="s">
        <v>181</v>
      </c>
      <c r="E181" s="8">
        <v>199616060</v>
      </c>
      <c r="F181" s="8">
        <v>75291056</v>
      </c>
      <c r="G181" s="8">
        <v>0</v>
      </c>
      <c r="H181" s="8">
        <v>12992</v>
      </c>
      <c r="I181" s="8">
        <v>25762</v>
      </c>
      <c r="J181" s="22">
        <f t="shared" si="6"/>
        <v>0</v>
      </c>
      <c r="K181" s="22">
        <f t="shared" si="7"/>
        <v>0</v>
      </c>
    </row>
    <row r="182" spans="1:11" ht="13.5">
      <c r="A182" s="6">
        <v>179</v>
      </c>
      <c r="B182" s="6" t="s">
        <v>176</v>
      </c>
      <c r="C182" s="6">
        <v>6</v>
      </c>
      <c r="D182" s="6" t="s">
        <v>182</v>
      </c>
      <c r="E182" s="8">
        <v>0</v>
      </c>
      <c r="F182" s="8">
        <v>156679751</v>
      </c>
      <c r="G182" s="8">
        <v>0</v>
      </c>
      <c r="H182" s="8">
        <v>12309</v>
      </c>
      <c r="I182" s="8">
        <v>22899</v>
      </c>
      <c r="J182" s="22">
        <f t="shared" si="6"/>
        <v>0</v>
      </c>
      <c r="K182" s="22">
        <f t="shared" si="7"/>
        <v>0</v>
      </c>
    </row>
    <row r="183" spans="1:11" ht="13.5">
      <c r="A183" s="6">
        <v>180</v>
      </c>
      <c r="B183" s="6" t="s">
        <v>176</v>
      </c>
      <c r="C183" s="6">
        <v>7</v>
      </c>
      <c r="D183" s="6" t="s">
        <v>183</v>
      </c>
      <c r="E183" s="8">
        <v>0</v>
      </c>
      <c r="F183" s="8">
        <v>36497028</v>
      </c>
      <c r="G183" s="8">
        <v>0</v>
      </c>
      <c r="H183" s="8">
        <v>7232</v>
      </c>
      <c r="I183" s="8">
        <v>13394</v>
      </c>
      <c r="J183" s="22">
        <f t="shared" si="6"/>
        <v>0</v>
      </c>
      <c r="K183" s="22">
        <f t="shared" si="7"/>
        <v>0</v>
      </c>
    </row>
    <row r="184" spans="1:11" ht="13.5">
      <c r="A184" s="6">
        <v>181</v>
      </c>
      <c r="B184" s="6" t="s">
        <v>176</v>
      </c>
      <c r="C184" s="6">
        <v>8</v>
      </c>
      <c r="D184" s="6" t="s">
        <v>184</v>
      </c>
      <c r="E184" s="8">
        <v>255370579</v>
      </c>
      <c r="F184" s="8">
        <v>-389725756</v>
      </c>
      <c r="G184" s="8">
        <v>1285626</v>
      </c>
      <c r="H184" s="8">
        <v>12122</v>
      </c>
      <c r="I184" s="8">
        <v>22130</v>
      </c>
      <c r="J184" s="22">
        <f t="shared" si="6"/>
        <v>106.05725127866688</v>
      </c>
      <c r="K184" s="22">
        <f t="shared" si="7"/>
        <v>58.09426118391324</v>
      </c>
    </row>
    <row r="185" spans="1:11" ht="13.5">
      <c r="A185" s="6">
        <v>182</v>
      </c>
      <c r="B185" s="6" t="s">
        <v>176</v>
      </c>
      <c r="C185" s="6">
        <v>9</v>
      </c>
      <c r="D185" s="6" t="s">
        <v>185</v>
      </c>
      <c r="E185" s="8">
        <v>0</v>
      </c>
      <c r="F185" s="8">
        <v>141785470</v>
      </c>
      <c r="G185" s="8">
        <v>0</v>
      </c>
      <c r="H185" s="8">
        <v>2665</v>
      </c>
      <c r="I185" s="8">
        <v>5535</v>
      </c>
      <c r="J185" s="22">
        <f t="shared" si="6"/>
        <v>0</v>
      </c>
      <c r="K185" s="22">
        <f t="shared" si="7"/>
        <v>0</v>
      </c>
    </row>
    <row r="186" spans="1:11" ht="13.5">
      <c r="A186" s="6">
        <v>183</v>
      </c>
      <c r="B186" s="6" t="s">
        <v>176</v>
      </c>
      <c r="C186" s="6">
        <v>10</v>
      </c>
      <c r="D186" s="6" t="s">
        <v>186</v>
      </c>
      <c r="E186" s="8">
        <v>0</v>
      </c>
      <c r="F186" s="8">
        <v>23721350</v>
      </c>
      <c r="G186" s="8">
        <v>0</v>
      </c>
      <c r="H186" s="8">
        <v>805</v>
      </c>
      <c r="I186" s="8">
        <v>1423</v>
      </c>
      <c r="J186" s="22">
        <f t="shared" si="6"/>
        <v>0</v>
      </c>
      <c r="K186" s="22">
        <f t="shared" si="7"/>
        <v>0</v>
      </c>
    </row>
    <row r="187" spans="1:11" ht="13.5">
      <c r="A187" s="6">
        <v>184</v>
      </c>
      <c r="B187" s="6" t="s">
        <v>176</v>
      </c>
      <c r="C187" s="6">
        <v>11</v>
      </c>
      <c r="D187" s="6" t="s">
        <v>187</v>
      </c>
      <c r="E187" s="8">
        <v>0</v>
      </c>
      <c r="F187" s="8">
        <v>5097437</v>
      </c>
      <c r="G187" s="8">
        <v>0</v>
      </c>
      <c r="H187" s="8">
        <v>574</v>
      </c>
      <c r="I187" s="8">
        <v>1196</v>
      </c>
      <c r="J187" s="22">
        <f t="shared" si="6"/>
        <v>0</v>
      </c>
      <c r="K187" s="22">
        <f t="shared" si="7"/>
        <v>0</v>
      </c>
    </row>
    <row r="188" spans="1:11" ht="13.5">
      <c r="A188" s="6">
        <v>185</v>
      </c>
      <c r="B188" s="6" t="s">
        <v>176</v>
      </c>
      <c r="C188" s="6">
        <v>12</v>
      </c>
      <c r="D188" s="6" t="s">
        <v>188</v>
      </c>
      <c r="E188" s="8">
        <v>0</v>
      </c>
      <c r="F188" s="8">
        <v>45544566</v>
      </c>
      <c r="G188" s="8">
        <v>0</v>
      </c>
      <c r="H188" s="8">
        <v>2820</v>
      </c>
      <c r="I188" s="8">
        <v>5904</v>
      </c>
      <c r="J188" s="22">
        <f t="shared" si="6"/>
        <v>0</v>
      </c>
      <c r="K188" s="22">
        <f t="shared" si="7"/>
        <v>0</v>
      </c>
    </row>
    <row r="189" spans="1:11" ht="13.5">
      <c r="A189" s="6">
        <v>186</v>
      </c>
      <c r="B189" s="6" t="s">
        <v>176</v>
      </c>
      <c r="C189" s="6">
        <v>13</v>
      </c>
      <c r="D189" s="6" t="s">
        <v>189</v>
      </c>
      <c r="E189" s="8">
        <v>0</v>
      </c>
      <c r="F189" s="8">
        <v>39550122</v>
      </c>
      <c r="G189" s="8">
        <v>3321000</v>
      </c>
      <c r="H189" s="8">
        <v>2370</v>
      </c>
      <c r="I189" s="8">
        <v>4882</v>
      </c>
      <c r="J189" s="22">
        <f t="shared" si="6"/>
        <v>1401.26582278481</v>
      </c>
      <c r="K189" s="22">
        <f t="shared" si="7"/>
        <v>680.2539942646456</v>
      </c>
    </row>
    <row r="190" spans="1:11" ht="13.5">
      <c r="A190" s="6">
        <v>187</v>
      </c>
      <c r="B190" s="6" t="s">
        <v>176</v>
      </c>
      <c r="C190" s="6">
        <v>14</v>
      </c>
      <c r="D190" s="6" t="s">
        <v>190</v>
      </c>
      <c r="E190" s="8">
        <v>0</v>
      </c>
      <c r="F190" s="8">
        <v>2859152</v>
      </c>
      <c r="G190" s="8">
        <v>0</v>
      </c>
      <c r="H190" s="8">
        <v>303</v>
      </c>
      <c r="I190" s="8">
        <v>617</v>
      </c>
      <c r="J190" s="22">
        <f t="shared" si="6"/>
        <v>0</v>
      </c>
      <c r="K190" s="22">
        <f t="shared" si="7"/>
        <v>0</v>
      </c>
    </row>
    <row r="191" spans="1:11" ht="13.5">
      <c r="A191" s="6">
        <v>188</v>
      </c>
      <c r="B191" s="6" t="s">
        <v>176</v>
      </c>
      <c r="C191" s="6">
        <v>15</v>
      </c>
      <c r="D191" s="6" t="s">
        <v>191</v>
      </c>
      <c r="E191" s="8">
        <v>0</v>
      </c>
      <c r="F191" s="8">
        <v>31316638</v>
      </c>
      <c r="G191" s="8">
        <v>5691000</v>
      </c>
      <c r="H191" s="8">
        <v>2863</v>
      </c>
      <c r="I191" s="8">
        <v>5902</v>
      </c>
      <c r="J191" s="22">
        <f t="shared" si="6"/>
        <v>1987.7750611246943</v>
      </c>
      <c r="K191" s="22">
        <f t="shared" si="7"/>
        <v>964.2494069806845</v>
      </c>
    </row>
    <row r="192" spans="1:11" ht="13.5">
      <c r="A192" s="6">
        <v>189</v>
      </c>
      <c r="B192" s="6" t="s">
        <v>176</v>
      </c>
      <c r="C192" s="6">
        <v>16</v>
      </c>
      <c r="D192" s="6" t="s">
        <v>192</v>
      </c>
      <c r="E192" s="8">
        <v>0</v>
      </c>
      <c r="F192" s="8">
        <v>30594545</v>
      </c>
      <c r="G192" s="8">
        <v>10300500</v>
      </c>
      <c r="H192" s="8">
        <v>2268</v>
      </c>
      <c r="I192" s="8">
        <v>4288</v>
      </c>
      <c r="J192" s="22">
        <f t="shared" si="6"/>
        <v>4541.666666666667</v>
      </c>
      <c r="K192" s="22">
        <f t="shared" si="7"/>
        <v>2402.168843283582</v>
      </c>
    </row>
    <row r="193" spans="1:11" ht="13.5">
      <c r="A193" s="6">
        <v>190</v>
      </c>
      <c r="B193" s="6" t="s">
        <v>176</v>
      </c>
      <c r="C193" s="6">
        <v>17</v>
      </c>
      <c r="D193" s="6" t="s">
        <v>193</v>
      </c>
      <c r="E193" s="8">
        <v>0</v>
      </c>
      <c r="F193" s="8">
        <v>111938375</v>
      </c>
      <c r="G193" s="8">
        <v>0</v>
      </c>
      <c r="H193" s="8">
        <v>1318</v>
      </c>
      <c r="I193" s="8">
        <v>2705</v>
      </c>
      <c r="J193" s="22">
        <f t="shared" si="6"/>
        <v>0</v>
      </c>
      <c r="K193" s="22">
        <f t="shared" si="7"/>
        <v>0</v>
      </c>
    </row>
    <row r="194" spans="1:11" ht="13.5">
      <c r="A194" s="6">
        <v>191</v>
      </c>
      <c r="B194" s="6" t="s">
        <v>176</v>
      </c>
      <c r="C194" s="6">
        <v>18</v>
      </c>
      <c r="D194" s="6" t="s">
        <v>194</v>
      </c>
      <c r="E194" s="8">
        <v>15274578</v>
      </c>
      <c r="F194" s="8">
        <v>108163826</v>
      </c>
      <c r="G194" s="8">
        <v>0</v>
      </c>
      <c r="H194" s="8">
        <v>3216</v>
      </c>
      <c r="I194" s="8">
        <v>6960</v>
      </c>
      <c r="J194" s="22">
        <f t="shared" si="6"/>
        <v>0</v>
      </c>
      <c r="K194" s="22">
        <f t="shared" si="7"/>
        <v>0</v>
      </c>
    </row>
    <row r="195" spans="1:11" ht="13.5">
      <c r="A195" s="6">
        <v>192</v>
      </c>
      <c r="B195" s="6" t="s">
        <v>176</v>
      </c>
      <c r="C195" s="6">
        <v>19</v>
      </c>
      <c r="D195" s="6" t="s">
        <v>195</v>
      </c>
      <c r="E195" s="8">
        <v>0</v>
      </c>
      <c r="F195" s="8">
        <v>-2140775</v>
      </c>
      <c r="G195" s="8">
        <v>0</v>
      </c>
      <c r="H195" s="8">
        <v>3316</v>
      </c>
      <c r="I195" s="8">
        <v>7323</v>
      </c>
      <c r="J195" s="22">
        <f t="shared" si="6"/>
        <v>0</v>
      </c>
      <c r="K195" s="22">
        <f t="shared" si="7"/>
        <v>0</v>
      </c>
    </row>
    <row r="196" spans="1:11" ht="13.5">
      <c r="A196" s="6">
        <v>193</v>
      </c>
      <c r="B196" s="6" t="s">
        <v>176</v>
      </c>
      <c r="C196" s="6">
        <v>20</v>
      </c>
      <c r="D196" s="6" t="s">
        <v>196</v>
      </c>
      <c r="E196" s="8">
        <v>0</v>
      </c>
      <c r="F196" s="8">
        <v>172167343</v>
      </c>
      <c r="G196" s="8">
        <v>0</v>
      </c>
      <c r="H196" s="8">
        <v>3141</v>
      </c>
      <c r="I196" s="8">
        <v>6877</v>
      </c>
      <c r="J196" s="22">
        <f t="shared" si="6"/>
        <v>0</v>
      </c>
      <c r="K196" s="22">
        <f t="shared" si="7"/>
        <v>0</v>
      </c>
    </row>
    <row r="197" spans="1:11" ht="13.5">
      <c r="A197" s="6">
        <v>194</v>
      </c>
      <c r="B197" s="6" t="s">
        <v>176</v>
      </c>
      <c r="C197" s="6">
        <v>21</v>
      </c>
      <c r="D197" s="6" t="s">
        <v>197</v>
      </c>
      <c r="E197" s="8">
        <v>0</v>
      </c>
      <c r="F197" s="8">
        <v>9809996</v>
      </c>
      <c r="G197" s="8">
        <v>75000000</v>
      </c>
      <c r="H197" s="8">
        <v>3135</v>
      </c>
      <c r="I197" s="8">
        <v>5573</v>
      </c>
      <c r="J197" s="22">
        <f t="shared" si="6"/>
        <v>23923.444976076556</v>
      </c>
      <c r="K197" s="22">
        <f t="shared" si="7"/>
        <v>13457.742687959806</v>
      </c>
    </row>
    <row r="198" spans="1:11" ht="13.5">
      <c r="A198" s="6">
        <v>195</v>
      </c>
      <c r="B198" s="6" t="s">
        <v>176</v>
      </c>
      <c r="C198" s="6">
        <v>22</v>
      </c>
      <c r="D198" s="6" t="s">
        <v>198</v>
      </c>
      <c r="E198" s="8">
        <v>0</v>
      </c>
      <c r="F198" s="8">
        <v>25980181</v>
      </c>
      <c r="G198" s="8">
        <v>0</v>
      </c>
      <c r="H198" s="8">
        <v>3460</v>
      </c>
      <c r="I198" s="8">
        <v>6653</v>
      </c>
      <c r="J198" s="22">
        <f t="shared" si="6"/>
        <v>0</v>
      </c>
      <c r="K198" s="22">
        <f t="shared" si="7"/>
        <v>0</v>
      </c>
    </row>
    <row r="199" spans="1:11" ht="13.5">
      <c r="A199" s="6">
        <v>196</v>
      </c>
      <c r="B199" s="6" t="s">
        <v>176</v>
      </c>
      <c r="C199" s="6">
        <v>23</v>
      </c>
      <c r="D199" s="6" t="s">
        <v>199</v>
      </c>
      <c r="E199" s="8">
        <v>0</v>
      </c>
      <c r="F199" s="8">
        <v>55883459</v>
      </c>
      <c r="G199" s="8">
        <v>0</v>
      </c>
      <c r="H199" s="8">
        <v>2096</v>
      </c>
      <c r="I199" s="8">
        <v>4168</v>
      </c>
      <c r="J199" s="22">
        <f t="shared" si="6"/>
        <v>0</v>
      </c>
      <c r="K199" s="22">
        <f t="shared" si="7"/>
        <v>0</v>
      </c>
    </row>
    <row r="200" spans="1:11" ht="13.5">
      <c r="A200" s="6">
        <v>197</v>
      </c>
      <c r="B200" s="6" t="s">
        <v>176</v>
      </c>
      <c r="C200" s="6">
        <v>24</v>
      </c>
      <c r="D200" s="6" t="s">
        <v>200</v>
      </c>
      <c r="E200" s="8">
        <v>0</v>
      </c>
      <c r="F200" s="8">
        <v>14180102</v>
      </c>
      <c r="G200" s="8">
        <v>0</v>
      </c>
      <c r="H200" s="8">
        <v>1068</v>
      </c>
      <c r="I200" s="8">
        <v>2176</v>
      </c>
      <c r="J200" s="22">
        <f t="shared" si="6"/>
        <v>0</v>
      </c>
      <c r="K200" s="22">
        <f t="shared" si="7"/>
        <v>0</v>
      </c>
    </row>
    <row r="201" spans="1:11" ht="13.5">
      <c r="A201" s="6">
        <v>198</v>
      </c>
      <c r="B201" s="6" t="s">
        <v>176</v>
      </c>
      <c r="C201" s="6">
        <v>25</v>
      </c>
      <c r="D201" s="6" t="s">
        <v>201</v>
      </c>
      <c r="E201" s="8">
        <v>0</v>
      </c>
      <c r="F201" s="8">
        <v>90755442</v>
      </c>
      <c r="G201" s="8">
        <v>0</v>
      </c>
      <c r="H201" s="8">
        <v>3806</v>
      </c>
      <c r="I201" s="8">
        <v>8121</v>
      </c>
      <c r="J201" s="22">
        <f t="shared" si="6"/>
        <v>0</v>
      </c>
      <c r="K201" s="22">
        <f t="shared" si="7"/>
        <v>0</v>
      </c>
    </row>
    <row r="202" spans="1:11" ht="13.5">
      <c r="A202" s="6">
        <v>199</v>
      </c>
      <c r="B202" s="6" t="s">
        <v>176</v>
      </c>
      <c r="C202" s="6">
        <v>26</v>
      </c>
      <c r="D202" s="6" t="s">
        <v>202</v>
      </c>
      <c r="E202" s="8">
        <v>0</v>
      </c>
      <c r="F202" s="8">
        <v>29220742</v>
      </c>
      <c r="G202" s="8">
        <v>0</v>
      </c>
      <c r="H202" s="8">
        <v>1957</v>
      </c>
      <c r="I202" s="8">
        <v>4040</v>
      </c>
      <c r="J202" s="22">
        <f t="shared" si="6"/>
        <v>0</v>
      </c>
      <c r="K202" s="22">
        <f t="shared" si="7"/>
        <v>0</v>
      </c>
    </row>
    <row r="203" spans="1:11" ht="13.5">
      <c r="A203" s="6">
        <v>200</v>
      </c>
      <c r="B203" s="6" t="s">
        <v>176</v>
      </c>
      <c r="C203" s="6">
        <v>27</v>
      </c>
      <c r="D203" s="6" t="s">
        <v>203</v>
      </c>
      <c r="E203" s="8">
        <v>0</v>
      </c>
      <c r="F203" s="8">
        <v>12516005</v>
      </c>
      <c r="G203" s="8">
        <v>1250000</v>
      </c>
      <c r="H203" s="8">
        <v>1387</v>
      </c>
      <c r="I203" s="8">
        <v>3103</v>
      </c>
      <c r="J203" s="22">
        <f t="shared" si="6"/>
        <v>901.2256669069935</v>
      </c>
      <c r="K203" s="22">
        <f t="shared" si="7"/>
        <v>402.83596519497263</v>
      </c>
    </row>
    <row r="204" spans="1:11" ht="13.5">
      <c r="A204" s="6">
        <v>201</v>
      </c>
      <c r="B204" s="6" t="s">
        <v>176</v>
      </c>
      <c r="C204" s="6">
        <v>28</v>
      </c>
      <c r="D204" s="6" t="s">
        <v>204</v>
      </c>
      <c r="E204" s="8">
        <v>0</v>
      </c>
      <c r="F204" s="8">
        <v>4451583</v>
      </c>
      <c r="G204" s="8">
        <v>0</v>
      </c>
      <c r="H204" s="8">
        <v>1465</v>
      </c>
      <c r="I204" s="8">
        <v>3221</v>
      </c>
      <c r="J204" s="22">
        <f t="shared" si="6"/>
        <v>0</v>
      </c>
      <c r="K204" s="22">
        <f t="shared" si="7"/>
        <v>0</v>
      </c>
    </row>
    <row r="205" spans="1:11" ht="13.5">
      <c r="A205" s="6">
        <v>202</v>
      </c>
      <c r="B205" s="6" t="s">
        <v>176</v>
      </c>
      <c r="C205" s="6">
        <v>29</v>
      </c>
      <c r="D205" s="6" t="s">
        <v>205</v>
      </c>
      <c r="E205" s="8">
        <v>0</v>
      </c>
      <c r="F205" s="8">
        <v>11162914</v>
      </c>
      <c r="G205" s="8">
        <v>0</v>
      </c>
      <c r="H205" s="8">
        <v>591</v>
      </c>
      <c r="I205" s="8">
        <v>1060</v>
      </c>
      <c r="J205" s="22">
        <f t="shared" si="6"/>
        <v>0</v>
      </c>
      <c r="K205" s="22">
        <f t="shared" si="7"/>
        <v>0</v>
      </c>
    </row>
    <row r="206" spans="1:11" ht="13.5">
      <c r="A206" s="6">
        <v>203</v>
      </c>
      <c r="B206" s="6" t="s">
        <v>176</v>
      </c>
      <c r="C206" s="6">
        <v>30</v>
      </c>
      <c r="D206" s="6" t="s">
        <v>206</v>
      </c>
      <c r="E206" s="8">
        <v>0</v>
      </c>
      <c r="F206" s="8">
        <v>9206703</v>
      </c>
      <c r="G206" s="8">
        <v>3838313</v>
      </c>
      <c r="H206" s="8">
        <v>566</v>
      </c>
      <c r="I206" s="8">
        <v>1129</v>
      </c>
      <c r="J206" s="22">
        <f t="shared" si="6"/>
        <v>6781.471731448763</v>
      </c>
      <c r="K206" s="22">
        <f t="shared" si="7"/>
        <v>3399.7457927369355</v>
      </c>
    </row>
    <row r="207" spans="1:11" ht="13.5">
      <c r="A207" s="6">
        <v>204</v>
      </c>
      <c r="B207" s="6" t="s">
        <v>176</v>
      </c>
      <c r="C207" s="6">
        <v>31</v>
      </c>
      <c r="D207" s="6" t="s">
        <v>207</v>
      </c>
      <c r="E207" s="8">
        <v>0</v>
      </c>
      <c r="F207" s="8">
        <v>56342898</v>
      </c>
      <c r="G207" s="8">
        <v>0</v>
      </c>
      <c r="H207" s="8">
        <v>2422</v>
      </c>
      <c r="I207" s="8">
        <v>5176</v>
      </c>
      <c r="J207" s="22">
        <f t="shared" si="6"/>
        <v>0</v>
      </c>
      <c r="K207" s="22">
        <f t="shared" si="7"/>
        <v>0</v>
      </c>
    </row>
    <row r="208" spans="1:11" ht="13.5">
      <c r="A208" s="6">
        <v>205</v>
      </c>
      <c r="B208" s="6" t="s">
        <v>176</v>
      </c>
      <c r="C208" s="6">
        <v>32</v>
      </c>
      <c r="D208" s="6" t="s">
        <v>208</v>
      </c>
      <c r="E208" s="8">
        <v>0</v>
      </c>
      <c r="F208" s="8">
        <v>21321608</v>
      </c>
      <c r="G208" s="8">
        <v>0</v>
      </c>
      <c r="H208" s="8">
        <v>3672</v>
      </c>
      <c r="I208" s="8">
        <v>7086</v>
      </c>
      <c r="J208" s="22">
        <f t="shared" si="6"/>
        <v>0</v>
      </c>
      <c r="K208" s="22">
        <f t="shared" si="7"/>
        <v>0</v>
      </c>
    </row>
    <row r="209" spans="1:11" ht="13.5">
      <c r="A209" s="6">
        <v>206</v>
      </c>
      <c r="B209" s="6" t="s">
        <v>176</v>
      </c>
      <c r="C209" s="6">
        <v>33</v>
      </c>
      <c r="D209" s="6" t="s">
        <v>209</v>
      </c>
      <c r="E209" s="8">
        <v>0</v>
      </c>
      <c r="F209" s="8">
        <v>44248713</v>
      </c>
      <c r="G209" s="8">
        <v>23000698</v>
      </c>
      <c r="H209" s="8">
        <v>1400</v>
      </c>
      <c r="I209" s="8">
        <v>3021</v>
      </c>
      <c r="J209" s="22">
        <f t="shared" si="6"/>
        <v>16429.07</v>
      </c>
      <c r="K209" s="22">
        <f t="shared" si="7"/>
        <v>7613.604104601125</v>
      </c>
    </row>
    <row r="210" spans="1:11" ht="13.5">
      <c r="A210" s="6">
        <v>207</v>
      </c>
      <c r="B210" s="6" t="s">
        <v>176</v>
      </c>
      <c r="C210" s="6">
        <v>34</v>
      </c>
      <c r="D210" s="6" t="s">
        <v>210</v>
      </c>
      <c r="E210" s="8">
        <v>0</v>
      </c>
      <c r="F210" s="8">
        <v>59208650</v>
      </c>
      <c r="G210" s="8">
        <v>0</v>
      </c>
      <c r="H210" s="8">
        <v>3937</v>
      </c>
      <c r="I210" s="8">
        <v>8013</v>
      </c>
      <c r="J210" s="22">
        <f t="shared" si="6"/>
        <v>0</v>
      </c>
      <c r="K210" s="22">
        <f t="shared" si="7"/>
        <v>0</v>
      </c>
    </row>
    <row r="211" spans="1:11" ht="13.5">
      <c r="A211" s="6">
        <v>208</v>
      </c>
      <c r="B211" s="6" t="s">
        <v>176</v>
      </c>
      <c r="C211" s="6">
        <v>35</v>
      </c>
      <c r="D211" s="6" t="s">
        <v>211</v>
      </c>
      <c r="E211" s="8">
        <v>0</v>
      </c>
      <c r="F211" s="8">
        <v>55699916</v>
      </c>
      <c r="G211" s="8">
        <v>20000000</v>
      </c>
      <c r="H211" s="8">
        <v>2766</v>
      </c>
      <c r="I211" s="8">
        <v>5421</v>
      </c>
      <c r="J211" s="22">
        <f t="shared" si="6"/>
        <v>7230.657989877079</v>
      </c>
      <c r="K211" s="22">
        <f t="shared" si="7"/>
        <v>3689.356207341819</v>
      </c>
    </row>
    <row r="212" spans="1:11" ht="13.5">
      <c r="A212" s="6">
        <v>209</v>
      </c>
      <c r="B212" s="6" t="s">
        <v>176</v>
      </c>
      <c r="C212" s="6">
        <v>36</v>
      </c>
      <c r="D212" s="6" t="s">
        <v>212</v>
      </c>
      <c r="E212" s="8">
        <v>0</v>
      </c>
      <c r="F212" s="8">
        <v>85835697</v>
      </c>
      <c r="G212" s="8">
        <v>0</v>
      </c>
      <c r="H212" s="8">
        <v>599</v>
      </c>
      <c r="I212" s="8">
        <v>1246</v>
      </c>
      <c r="J212" s="22">
        <f t="shared" si="6"/>
        <v>0</v>
      </c>
      <c r="K212" s="22">
        <f t="shared" si="7"/>
        <v>0</v>
      </c>
    </row>
    <row r="213" spans="1:11" ht="13.5">
      <c r="A213" s="6">
        <v>210</v>
      </c>
      <c r="B213" s="6" t="s">
        <v>176</v>
      </c>
      <c r="C213" s="6">
        <v>37</v>
      </c>
      <c r="D213" s="6" t="s">
        <v>213</v>
      </c>
      <c r="E213" s="8">
        <v>0</v>
      </c>
      <c r="F213" s="8">
        <v>78397182</v>
      </c>
      <c r="G213" s="8">
        <v>0</v>
      </c>
      <c r="H213" s="8">
        <v>7925</v>
      </c>
      <c r="I213" s="8">
        <v>17831</v>
      </c>
      <c r="J213" s="22">
        <f t="shared" si="6"/>
        <v>0</v>
      </c>
      <c r="K213" s="22">
        <f t="shared" si="7"/>
        <v>0</v>
      </c>
    </row>
    <row r="214" spans="1:11" ht="13.5">
      <c r="A214" s="6">
        <v>211</v>
      </c>
      <c r="B214" s="6" t="s">
        <v>176</v>
      </c>
      <c r="C214" s="6">
        <v>38</v>
      </c>
      <c r="D214" s="6" t="s">
        <v>214</v>
      </c>
      <c r="E214" s="8">
        <v>57191759</v>
      </c>
      <c r="F214" s="8">
        <v>-3798334</v>
      </c>
      <c r="G214" s="8">
        <v>0</v>
      </c>
      <c r="H214" s="8">
        <v>1665</v>
      </c>
      <c r="I214" s="8">
        <v>3222</v>
      </c>
      <c r="J214" s="22">
        <f t="shared" si="6"/>
        <v>0</v>
      </c>
      <c r="K214" s="22">
        <f t="shared" si="7"/>
        <v>0</v>
      </c>
    </row>
    <row r="215" spans="1:11" ht="13.5">
      <c r="A215" s="6">
        <v>212</v>
      </c>
      <c r="B215" s="6" t="s">
        <v>176</v>
      </c>
      <c r="C215" s="6">
        <v>39</v>
      </c>
      <c r="D215" s="6" t="s">
        <v>215</v>
      </c>
      <c r="E215" s="8">
        <v>0</v>
      </c>
      <c r="F215" s="8">
        <v>19970853</v>
      </c>
      <c r="G215" s="8">
        <v>0</v>
      </c>
      <c r="H215" s="8">
        <v>5859</v>
      </c>
      <c r="I215" s="8">
        <v>12154</v>
      </c>
      <c r="J215" s="22">
        <f t="shared" si="6"/>
        <v>0</v>
      </c>
      <c r="K215" s="22">
        <f t="shared" si="7"/>
        <v>0</v>
      </c>
    </row>
    <row r="216" spans="1:11" ht="13.5">
      <c r="A216" s="6">
        <v>213</v>
      </c>
      <c r="B216" s="6" t="s">
        <v>176</v>
      </c>
      <c r="C216" s="6">
        <v>40</v>
      </c>
      <c r="D216" s="6" t="s">
        <v>216</v>
      </c>
      <c r="E216" s="8">
        <v>0</v>
      </c>
      <c r="F216" s="8">
        <v>24588378</v>
      </c>
      <c r="G216" s="8">
        <v>82394875</v>
      </c>
      <c r="H216" s="8">
        <v>4323</v>
      </c>
      <c r="I216" s="8">
        <v>8541</v>
      </c>
      <c r="J216" s="22">
        <f t="shared" si="6"/>
        <v>19059.651862132778</v>
      </c>
      <c r="K216" s="22">
        <f t="shared" si="7"/>
        <v>9646.982203489053</v>
      </c>
    </row>
    <row r="217" spans="1:11" ht="17.25">
      <c r="A217" s="16"/>
      <c r="B217" s="16" t="s">
        <v>1809</v>
      </c>
      <c r="C217" s="16"/>
      <c r="D217" s="16"/>
      <c r="E217" s="23">
        <f>SUM(E177:E216)</f>
        <v>527452976</v>
      </c>
      <c r="F217" s="23">
        <f>SUM(F177:F216)</f>
        <v>2407640859</v>
      </c>
      <c r="G217" s="23">
        <f>SUM(G177:G216)</f>
        <v>314142012</v>
      </c>
      <c r="H217" s="23">
        <f>SUM(H177:H216)</f>
        <v>253536</v>
      </c>
      <c r="I217" s="23">
        <f>SUM(I177:I216)</f>
        <v>479196</v>
      </c>
      <c r="J217" s="23">
        <f t="shared" si="6"/>
        <v>1239.043023475956</v>
      </c>
      <c r="K217" s="23">
        <f t="shared" si="7"/>
        <v>655.5605889865525</v>
      </c>
    </row>
    <row r="218" spans="1:11" ht="13.5">
      <c r="A218" s="6">
        <v>214</v>
      </c>
      <c r="B218" s="6" t="s">
        <v>217</v>
      </c>
      <c r="C218" s="6">
        <v>1</v>
      </c>
      <c r="D218" s="6" t="s">
        <v>218</v>
      </c>
      <c r="E218" s="8">
        <v>0</v>
      </c>
      <c r="F218" s="8">
        <v>667315608</v>
      </c>
      <c r="G218" s="8">
        <v>0</v>
      </c>
      <c r="H218" s="8">
        <v>40336</v>
      </c>
      <c r="I218" s="8">
        <v>67182</v>
      </c>
      <c r="J218" s="22">
        <f t="shared" si="6"/>
        <v>0</v>
      </c>
      <c r="K218" s="22">
        <f t="shared" si="7"/>
        <v>0</v>
      </c>
    </row>
    <row r="219" spans="1:11" ht="13.5">
      <c r="A219" s="6">
        <v>215</v>
      </c>
      <c r="B219" s="6" t="s">
        <v>217</v>
      </c>
      <c r="C219" s="6">
        <v>2</v>
      </c>
      <c r="D219" s="6" t="s">
        <v>219</v>
      </c>
      <c r="E219" s="8">
        <v>0</v>
      </c>
      <c r="F219" s="8">
        <v>391233409</v>
      </c>
      <c r="G219" s="8">
        <v>0</v>
      </c>
      <c r="H219" s="8">
        <v>10541</v>
      </c>
      <c r="I219" s="8">
        <v>19398</v>
      </c>
      <c r="J219" s="22">
        <f t="shared" si="6"/>
        <v>0</v>
      </c>
      <c r="K219" s="22">
        <f t="shared" si="7"/>
        <v>0</v>
      </c>
    </row>
    <row r="220" spans="1:11" ht="13.5">
      <c r="A220" s="6">
        <v>216</v>
      </c>
      <c r="B220" s="6" t="s">
        <v>217</v>
      </c>
      <c r="C220" s="6">
        <v>3</v>
      </c>
      <c r="D220" s="6" t="s">
        <v>220</v>
      </c>
      <c r="E220" s="8">
        <v>0</v>
      </c>
      <c r="F220" s="8">
        <v>91740124</v>
      </c>
      <c r="G220" s="8">
        <v>0</v>
      </c>
      <c r="H220" s="8">
        <v>7275</v>
      </c>
      <c r="I220" s="8">
        <v>13995</v>
      </c>
      <c r="J220" s="22">
        <f t="shared" si="6"/>
        <v>0</v>
      </c>
      <c r="K220" s="22">
        <f t="shared" si="7"/>
        <v>0</v>
      </c>
    </row>
    <row r="221" spans="1:11" ht="13.5">
      <c r="A221" s="6">
        <v>217</v>
      </c>
      <c r="B221" s="6" t="s">
        <v>217</v>
      </c>
      <c r="C221" s="6">
        <v>4</v>
      </c>
      <c r="D221" s="6" t="s">
        <v>221</v>
      </c>
      <c r="E221" s="8">
        <v>0</v>
      </c>
      <c r="F221" s="8">
        <v>73177819</v>
      </c>
      <c r="G221" s="8">
        <v>0</v>
      </c>
      <c r="H221" s="8">
        <v>20203</v>
      </c>
      <c r="I221" s="8">
        <v>37282</v>
      </c>
      <c r="J221" s="22">
        <f t="shared" si="6"/>
        <v>0</v>
      </c>
      <c r="K221" s="22">
        <f t="shared" si="7"/>
        <v>0</v>
      </c>
    </row>
    <row r="222" spans="1:11" ht="13.5">
      <c r="A222" s="6">
        <v>218</v>
      </c>
      <c r="B222" s="6" t="s">
        <v>217</v>
      </c>
      <c r="C222" s="6">
        <v>5</v>
      </c>
      <c r="D222" s="6" t="s">
        <v>222</v>
      </c>
      <c r="E222" s="8">
        <v>0</v>
      </c>
      <c r="F222" s="8">
        <v>301773507</v>
      </c>
      <c r="G222" s="8">
        <v>0</v>
      </c>
      <c r="H222" s="8">
        <v>15166</v>
      </c>
      <c r="I222" s="8">
        <v>27187</v>
      </c>
      <c r="J222" s="22">
        <f t="shared" si="6"/>
        <v>0</v>
      </c>
      <c r="K222" s="22">
        <f t="shared" si="7"/>
        <v>0</v>
      </c>
    </row>
    <row r="223" spans="1:11" ht="13.5">
      <c r="A223" s="6">
        <v>219</v>
      </c>
      <c r="B223" s="6" t="s">
        <v>217</v>
      </c>
      <c r="C223" s="6">
        <v>6</v>
      </c>
      <c r="D223" s="6" t="s">
        <v>223</v>
      </c>
      <c r="E223" s="8">
        <v>0</v>
      </c>
      <c r="F223" s="8">
        <v>10527619</v>
      </c>
      <c r="G223" s="8">
        <v>0</v>
      </c>
      <c r="H223" s="8">
        <v>12630</v>
      </c>
      <c r="I223" s="8">
        <v>21929</v>
      </c>
      <c r="J223" s="22">
        <f t="shared" si="6"/>
        <v>0</v>
      </c>
      <c r="K223" s="22">
        <f t="shared" si="7"/>
        <v>0</v>
      </c>
    </row>
    <row r="224" spans="1:11" ht="13.5">
      <c r="A224" s="6">
        <v>220</v>
      </c>
      <c r="B224" s="6" t="s">
        <v>217</v>
      </c>
      <c r="C224" s="6">
        <v>7</v>
      </c>
      <c r="D224" s="6" t="s">
        <v>224</v>
      </c>
      <c r="E224" s="8">
        <v>0</v>
      </c>
      <c r="F224" s="8">
        <v>157011947</v>
      </c>
      <c r="G224" s="8">
        <v>0</v>
      </c>
      <c r="H224" s="8">
        <v>7204</v>
      </c>
      <c r="I224" s="8">
        <v>13806</v>
      </c>
      <c r="J224" s="22">
        <f t="shared" si="6"/>
        <v>0</v>
      </c>
      <c r="K224" s="22">
        <f t="shared" si="7"/>
        <v>0</v>
      </c>
    </row>
    <row r="225" spans="1:11" ht="13.5">
      <c r="A225" s="6">
        <v>221</v>
      </c>
      <c r="B225" s="6" t="s">
        <v>217</v>
      </c>
      <c r="C225" s="6">
        <v>8</v>
      </c>
      <c r="D225" s="6" t="s">
        <v>225</v>
      </c>
      <c r="E225" s="8">
        <v>0</v>
      </c>
      <c r="F225" s="8">
        <v>78512250</v>
      </c>
      <c r="G225" s="8">
        <v>0</v>
      </c>
      <c r="H225" s="8">
        <v>5430</v>
      </c>
      <c r="I225" s="8">
        <v>10007</v>
      </c>
      <c r="J225" s="22">
        <f t="shared" si="6"/>
        <v>0</v>
      </c>
      <c r="K225" s="22">
        <f t="shared" si="7"/>
        <v>0</v>
      </c>
    </row>
    <row r="226" spans="1:11" ht="13.5">
      <c r="A226" s="6">
        <v>222</v>
      </c>
      <c r="B226" s="6" t="s">
        <v>217</v>
      </c>
      <c r="C226" s="6">
        <v>9</v>
      </c>
      <c r="D226" s="6" t="s">
        <v>226</v>
      </c>
      <c r="E226" s="8">
        <v>0</v>
      </c>
      <c r="F226" s="8">
        <v>129144271</v>
      </c>
      <c r="G226" s="8">
        <v>0</v>
      </c>
      <c r="H226" s="8">
        <v>19275</v>
      </c>
      <c r="I226" s="8">
        <v>35438</v>
      </c>
      <c r="J226" s="22">
        <f t="shared" si="6"/>
        <v>0</v>
      </c>
      <c r="K226" s="22">
        <f t="shared" si="7"/>
        <v>0</v>
      </c>
    </row>
    <row r="227" spans="1:11" ht="13.5">
      <c r="A227" s="6">
        <v>223</v>
      </c>
      <c r="B227" s="6" t="s">
        <v>217</v>
      </c>
      <c r="C227" s="6">
        <v>10</v>
      </c>
      <c r="D227" s="6" t="s">
        <v>227</v>
      </c>
      <c r="E227" s="8">
        <v>0</v>
      </c>
      <c r="F227" s="8">
        <v>174513295</v>
      </c>
      <c r="G227" s="8">
        <v>0</v>
      </c>
      <c r="H227" s="8">
        <v>4242</v>
      </c>
      <c r="I227" s="8">
        <v>8175</v>
      </c>
      <c r="J227" s="22">
        <f t="shared" si="6"/>
        <v>0</v>
      </c>
      <c r="K227" s="22">
        <f t="shared" si="7"/>
        <v>0</v>
      </c>
    </row>
    <row r="228" spans="1:11" ht="13.5">
      <c r="A228" s="6">
        <v>224</v>
      </c>
      <c r="B228" s="6" t="s">
        <v>217</v>
      </c>
      <c r="C228" s="6">
        <v>11</v>
      </c>
      <c r="D228" s="6" t="s">
        <v>228</v>
      </c>
      <c r="E228" s="8">
        <v>0</v>
      </c>
      <c r="F228" s="8">
        <v>372267263</v>
      </c>
      <c r="G228" s="8">
        <v>636000</v>
      </c>
      <c r="H228" s="8">
        <v>7432</v>
      </c>
      <c r="I228" s="8">
        <v>12243</v>
      </c>
      <c r="J228" s="22">
        <f t="shared" si="6"/>
        <v>85.57588805166846</v>
      </c>
      <c r="K228" s="22">
        <f t="shared" si="7"/>
        <v>51.94805194805195</v>
      </c>
    </row>
    <row r="229" spans="1:11" ht="13.5">
      <c r="A229" s="6">
        <v>225</v>
      </c>
      <c r="B229" s="6" t="s">
        <v>217</v>
      </c>
      <c r="C229" s="6">
        <v>12</v>
      </c>
      <c r="D229" s="6" t="s">
        <v>229</v>
      </c>
      <c r="E229" s="8">
        <v>0</v>
      </c>
      <c r="F229" s="8">
        <v>76205441</v>
      </c>
      <c r="G229" s="8">
        <v>0</v>
      </c>
      <c r="H229" s="8">
        <v>5872</v>
      </c>
      <c r="I229" s="8">
        <v>11409</v>
      </c>
      <c r="J229" s="22">
        <f t="shared" si="6"/>
        <v>0</v>
      </c>
      <c r="K229" s="22">
        <f t="shared" si="7"/>
        <v>0</v>
      </c>
    </row>
    <row r="230" spans="1:11" ht="13.5">
      <c r="A230" s="6">
        <v>226</v>
      </c>
      <c r="B230" s="6" t="s">
        <v>217</v>
      </c>
      <c r="C230" s="6">
        <v>13</v>
      </c>
      <c r="D230" s="6" t="s">
        <v>230</v>
      </c>
      <c r="E230" s="8">
        <v>0</v>
      </c>
      <c r="F230" s="8">
        <v>85527168</v>
      </c>
      <c r="G230" s="8">
        <v>80367000</v>
      </c>
      <c r="H230" s="8">
        <v>2933</v>
      </c>
      <c r="I230" s="8">
        <v>5629</v>
      </c>
      <c r="J230" s="22">
        <f t="shared" si="6"/>
        <v>27400.954653937948</v>
      </c>
      <c r="K230" s="22">
        <f t="shared" si="7"/>
        <v>14277.313910108367</v>
      </c>
    </row>
    <row r="231" spans="1:11" ht="13.5">
      <c r="A231" s="6">
        <v>227</v>
      </c>
      <c r="B231" s="6" t="s">
        <v>217</v>
      </c>
      <c r="C231" s="6">
        <v>14</v>
      </c>
      <c r="D231" s="6" t="s">
        <v>231</v>
      </c>
      <c r="E231" s="8">
        <v>0</v>
      </c>
      <c r="F231" s="8">
        <v>54381447</v>
      </c>
      <c r="G231" s="8">
        <v>181509</v>
      </c>
      <c r="H231" s="8">
        <v>1582</v>
      </c>
      <c r="I231" s="8">
        <v>3199</v>
      </c>
      <c r="J231" s="22">
        <f t="shared" si="6"/>
        <v>114.7338811630847</v>
      </c>
      <c r="K231" s="22">
        <f t="shared" si="7"/>
        <v>56.739293529227886</v>
      </c>
    </row>
    <row r="232" spans="1:11" ht="13.5">
      <c r="A232" s="6">
        <v>228</v>
      </c>
      <c r="B232" s="6" t="s">
        <v>217</v>
      </c>
      <c r="C232" s="6">
        <v>15</v>
      </c>
      <c r="D232" s="6" t="s">
        <v>232</v>
      </c>
      <c r="E232" s="8">
        <v>0</v>
      </c>
      <c r="F232" s="8">
        <v>122743915</v>
      </c>
      <c r="G232" s="8">
        <v>0</v>
      </c>
      <c r="H232" s="8">
        <v>2865</v>
      </c>
      <c r="I232" s="8">
        <v>5832</v>
      </c>
      <c r="J232" s="22">
        <f t="shared" si="6"/>
        <v>0</v>
      </c>
      <c r="K232" s="22">
        <f t="shared" si="7"/>
        <v>0</v>
      </c>
    </row>
    <row r="233" spans="1:11" ht="13.5">
      <c r="A233" s="6">
        <v>229</v>
      </c>
      <c r="B233" s="6" t="s">
        <v>217</v>
      </c>
      <c r="C233" s="6">
        <v>16</v>
      </c>
      <c r="D233" s="6" t="s">
        <v>233</v>
      </c>
      <c r="E233" s="8">
        <v>0</v>
      </c>
      <c r="F233" s="8">
        <v>70693004</v>
      </c>
      <c r="G233" s="8">
        <v>0</v>
      </c>
      <c r="H233" s="8">
        <v>5040</v>
      </c>
      <c r="I233" s="8">
        <v>9665</v>
      </c>
      <c r="J233" s="22">
        <f t="shared" si="6"/>
        <v>0</v>
      </c>
      <c r="K233" s="22">
        <f t="shared" si="7"/>
        <v>0</v>
      </c>
    </row>
    <row r="234" spans="1:11" ht="13.5">
      <c r="A234" s="6">
        <v>230</v>
      </c>
      <c r="B234" s="6" t="s">
        <v>217</v>
      </c>
      <c r="C234" s="6">
        <v>17</v>
      </c>
      <c r="D234" s="6" t="s">
        <v>234</v>
      </c>
      <c r="E234" s="8">
        <v>0</v>
      </c>
      <c r="F234" s="8">
        <v>147732744</v>
      </c>
      <c r="G234" s="8">
        <v>13103000</v>
      </c>
      <c r="H234" s="8">
        <v>6600</v>
      </c>
      <c r="I234" s="8">
        <v>11890</v>
      </c>
      <c r="J234" s="22">
        <f t="shared" si="6"/>
        <v>1985.3030303030303</v>
      </c>
      <c r="K234" s="22">
        <f t="shared" si="7"/>
        <v>1102.0185029436502</v>
      </c>
    </row>
    <row r="235" spans="1:11" ht="13.5">
      <c r="A235" s="6">
        <v>231</v>
      </c>
      <c r="B235" s="6" t="s">
        <v>217</v>
      </c>
      <c r="C235" s="6">
        <v>18</v>
      </c>
      <c r="D235" s="6" t="s">
        <v>235</v>
      </c>
      <c r="E235" s="8">
        <v>0</v>
      </c>
      <c r="F235" s="8">
        <v>279397353</v>
      </c>
      <c r="G235" s="8">
        <v>0</v>
      </c>
      <c r="H235" s="8">
        <v>4533</v>
      </c>
      <c r="I235" s="8">
        <v>8442</v>
      </c>
      <c r="J235" s="22">
        <f t="shared" si="6"/>
        <v>0</v>
      </c>
      <c r="K235" s="22">
        <f t="shared" si="7"/>
        <v>0</v>
      </c>
    </row>
    <row r="236" spans="1:11" ht="13.5">
      <c r="A236" s="6">
        <v>232</v>
      </c>
      <c r="B236" s="6" t="s">
        <v>217</v>
      </c>
      <c r="C236" s="6">
        <v>19</v>
      </c>
      <c r="D236" s="6" t="s">
        <v>236</v>
      </c>
      <c r="E236" s="8">
        <v>0</v>
      </c>
      <c r="F236" s="8">
        <v>178000641</v>
      </c>
      <c r="G236" s="8">
        <v>0</v>
      </c>
      <c r="H236" s="8">
        <v>3237</v>
      </c>
      <c r="I236" s="8">
        <v>5891</v>
      </c>
      <c r="J236" s="22">
        <f t="shared" si="6"/>
        <v>0</v>
      </c>
      <c r="K236" s="22">
        <f t="shared" si="7"/>
        <v>0</v>
      </c>
    </row>
    <row r="237" spans="1:11" ht="13.5">
      <c r="A237" s="6">
        <v>233</v>
      </c>
      <c r="B237" s="6" t="s">
        <v>217</v>
      </c>
      <c r="C237" s="6">
        <v>20</v>
      </c>
      <c r="D237" s="6" t="s">
        <v>237</v>
      </c>
      <c r="E237" s="8">
        <v>0</v>
      </c>
      <c r="F237" s="8">
        <v>169655929</v>
      </c>
      <c r="G237" s="8">
        <v>0</v>
      </c>
      <c r="H237" s="8">
        <v>1104</v>
      </c>
      <c r="I237" s="8">
        <v>1928</v>
      </c>
      <c r="J237" s="22">
        <f t="shared" si="6"/>
        <v>0</v>
      </c>
      <c r="K237" s="22">
        <f t="shared" si="7"/>
        <v>0</v>
      </c>
    </row>
    <row r="238" spans="1:11" ht="13.5">
      <c r="A238" s="6">
        <v>234</v>
      </c>
      <c r="B238" s="6" t="s">
        <v>217</v>
      </c>
      <c r="C238" s="6">
        <v>21</v>
      </c>
      <c r="D238" s="6" t="s">
        <v>238</v>
      </c>
      <c r="E238" s="8">
        <v>0</v>
      </c>
      <c r="F238" s="8">
        <v>94876047</v>
      </c>
      <c r="G238" s="8">
        <v>0</v>
      </c>
      <c r="H238" s="8">
        <v>2288</v>
      </c>
      <c r="I238" s="8">
        <v>4234</v>
      </c>
      <c r="J238" s="22">
        <f t="shared" si="6"/>
        <v>0</v>
      </c>
      <c r="K238" s="22">
        <f t="shared" si="7"/>
        <v>0</v>
      </c>
    </row>
    <row r="239" spans="1:11" ht="13.5">
      <c r="A239" s="6">
        <v>235</v>
      </c>
      <c r="B239" s="6" t="s">
        <v>217</v>
      </c>
      <c r="C239" s="6">
        <v>22</v>
      </c>
      <c r="D239" s="6" t="s">
        <v>239</v>
      </c>
      <c r="E239" s="8">
        <v>0</v>
      </c>
      <c r="F239" s="8">
        <v>1195691</v>
      </c>
      <c r="G239" s="8">
        <v>0</v>
      </c>
      <c r="H239" s="8">
        <v>1315</v>
      </c>
      <c r="I239" s="8">
        <v>2495</v>
      </c>
      <c r="J239" s="22">
        <f t="shared" si="6"/>
        <v>0</v>
      </c>
      <c r="K239" s="22">
        <f t="shared" si="7"/>
        <v>0</v>
      </c>
    </row>
    <row r="240" spans="1:11" ht="13.5">
      <c r="A240" s="6">
        <v>236</v>
      </c>
      <c r="B240" s="6" t="s">
        <v>217</v>
      </c>
      <c r="C240" s="6">
        <v>23</v>
      </c>
      <c r="D240" s="6" t="s">
        <v>240</v>
      </c>
      <c r="E240" s="8">
        <v>0</v>
      </c>
      <c r="F240" s="8">
        <v>45316655</v>
      </c>
      <c r="G240" s="8">
        <v>0</v>
      </c>
      <c r="H240" s="8">
        <v>1485</v>
      </c>
      <c r="I240" s="8">
        <v>2850</v>
      </c>
      <c r="J240" s="22">
        <f t="shared" si="6"/>
        <v>0</v>
      </c>
      <c r="K240" s="22">
        <f t="shared" si="7"/>
        <v>0</v>
      </c>
    </row>
    <row r="241" spans="1:11" ht="13.5">
      <c r="A241" s="6">
        <v>237</v>
      </c>
      <c r="B241" s="6" t="s">
        <v>217</v>
      </c>
      <c r="C241" s="6">
        <v>24</v>
      </c>
      <c r="D241" s="6" t="s">
        <v>241</v>
      </c>
      <c r="E241" s="8">
        <v>0</v>
      </c>
      <c r="F241" s="8">
        <v>82820430</v>
      </c>
      <c r="G241" s="8">
        <v>0</v>
      </c>
      <c r="H241" s="8">
        <v>1153</v>
      </c>
      <c r="I241" s="8">
        <v>2157</v>
      </c>
      <c r="J241" s="22">
        <f aca="true" t="shared" si="8" ref="J241:J254">G241/H241</f>
        <v>0</v>
      </c>
      <c r="K241" s="22">
        <f aca="true" t="shared" si="9" ref="K241:K254">G241/I241</f>
        <v>0</v>
      </c>
    </row>
    <row r="242" spans="1:11" ht="13.5">
      <c r="A242" s="6">
        <v>238</v>
      </c>
      <c r="B242" s="6" t="s">
        <v>217</v>
      </c>
      <c r="C242" s="6">
        <v>25</v>
      </c>
      <c r="D242" s="6" t="s">
        <v>242</v>
      </c>
      <c r="E242" s="8">
        <v>0</v>
      </c>
      <c r="F242" s="8">
        <v>130325392</v>
      </c>
      <c r="G242" s="8">
        <v>0</v>
      </c>
      <c r="H242" s="8">
        <v>2885</v>
      </c>
      <c r="I242" s="8">
        <v>5135</v>
      </c>
      <c r="J242" s="22">
        <f t="shared" si="8"/>
        <v>0</v>
      </c>
      <c r="K242" s="22">
        <f t="shared" si="9"/>
        <v>0</v>
      </c>
    </row>
    <row r="243" spans="1:11" ht="13.5">
      <c r="A243" s="6">
        <v>239</v>
      </c>
      <c r="B243" s="6" t="s">
        <v>217</v>
      </c>
      <c r="C243" s="6">
        <v>26</v>
      </c>
      <c r="D243" s="6" t="s">
        <v>243</v>
      </c>
      <c r="E243" s="8">
        <v>0</v>
      </c>
      <c r="F243" s="8">
        <v>118992893</v>
      </c>
      <c r="G243" s="8">
        <v>0</v>
      </c>
      <c r="H243" s="8">
        <v>4055</v>
      </c>
      <c r="I243" s="8">
        <v>8268</v>
      </c>
      <c r="J243" s="22">
        <f t="shared" si="8"/>
        <v>0</v>
      </c>
      <c r="K243" s="22">
        <f t="shared" si="9"/>
        <v>0</v>
      </c>
    </row>
    <row r="244" spans="1:11" ht="13.5">
      <c r="A244" s="6">
        <v>240</v>
      </c>
      <c r="B244" s="6" t="s">
        <v>217</v>
      </c>
      <c r="C244" s="6">
        <v>27</v>
      </c>
      <c r="D244" s="6" t="s">
        <v>244</v>
      </c>
      <c r="E244" s="8">
        <v>0</v>
      </c>
      <c r="F244" s="8">
        <v>51842610</v>
      </c>
      <c r="G244" s="8">
        <v>0</v>
      </c>
      <c r="H244" s="8">
        <v>2354</v>
      </c>
      <c r="I244" s="8">
        <v>4215</v>
      </c>
      <c r="J244" s="22">
        <f t="shared" si="8"/>
        <v>0</v>
      </c>
      <c r="K244" s="22">
        <f t="shared" si="9"/>
        <v>0</v>
      </c>
    </row>
    <row r="245" spans="1:11" ht="13.5">
      <c r="A245" s="6">
        <v>241</v>
      </c>
      <c r="B245" s="6" t="s">
        <v>217</v>
      </c>
      <c r="C245" s="6">
        <v>28</v>
      </c>
      <c r="D245" s="6" t="s">
        <v>245</v>
      </c>
      <c r="E245" s="8">
        <v>0</v>
      </c>
      <c r="F245" s="8">
        <v>7141947</v>
      </c>
      <c r="G245" s="8">
        <v>9537803</v>
      </c>
      <c r="H245" s="8">
        <v>775</v>
      </c>
      <c r="I245" s="8">
        <v>1548</v>
      </c>
      <c r="J245" s="22">
        <f t="shared" si="8"/>
        <v>12306.842580645161</v>
      </c>
      <c r="K245" s="22">
        <f t="shared" si="9"/>
        <v>6161.371447028424</v>
      </c>
    </row>
    <row r="246" spans="1:11" ht="13.5">
      <c r="A246" s="6">
        <v>242</v>
      </c>
      <c r="B246" s="6" t="s">
        <v>217</v>
      </c>
      <c r="C246" s="6">
        <v>29</v>
      </c>
      <c r="D246" s="6" t="s">
        <v>246</v>
      </c>
      <c r="E246" s="8">
        <v>0</v>
      </c>
      <c r="F246" s="8">
        <v>92748027</v>
      </c>
      <c r="G246" s="8">
        <v>0</v>
      </c>
      <c r="H246" s="8">
        <v>682</v>
      </c>
      <c r="I246" s="8">
        <v>1477</v>
      </c>
      <c r="J246" s="22">
        <f t="shared" si="8"/>
        <v>0</v>
      </c>
      <c r="K246" s="22">
        <f t="shared" si="9"/>
        <v>0</v>
      </c>
    </row>
    <row r="247" spans="1:11" ht="13.5">
      <c r="A247" s="6">
        <v>243</v>
      </c>
      <c r="B247" s="6" t="s">
        <v>217</v>
      </c>
      <c r="C247" s="6">
        <v>30</v>
      </c>
      <c r="D247" s="6" t="s">
        <v>247</v>
      </c>
      <c r="E247" s="8">
        <v>0</v>
      </c>
      <c r="F247" s="8">
        <v>57539882</v>
      </c>
      <c r="G247" s="8">
        <v>0</v>
      </c>
      <c r="H247" s="8">
        <v>681</v>
      </c>
      <c r="I247" s="8">
        <v>1204</v>
      </c>
      <c r="J247" s="22">
        <f t="shared" si="8"/>
        <v>0</v>
      </c>
      <c r="K247" s="22">
        <f t="shared" si="9"/>
        <v>0</v>
      </c>
    </row>
    <row r="248" spans="1:11" ht="13.5">
      <c r="A248" s="6">
        <v>244</v>
      </c>
      <c r="B248" s="6" t="s">
        <v>217</v>
      </c>
      <c r="C248" s="6">
        <v>31</v>
      </c>
      <c r="D248" s="6" t="s">
        <v>248</v>
      </c>
      <c r="E248" s="8">
        <v>0</v>
      </c>
      <c r="F248" s="8">
        <v>142810532</v>
      </c>
      <c r="G248" s="8">
        <v>0</v>
      </c>
      <c r="H248" s="8">
        <v>2208</v>
      </c>
      <c r="I248" s="8">
        <v>4671</v>
      </c>
      <c r="J248" s="22">
        <f t="shared" si="8"/>
        <v>0</v>
      </c>
      <c r="K248" s="22">
        <f t="shared" si="9"/>
        <v>0</v>
      </c>
    </row>
    <row r="249" spans="1:11" ht="13.5">
      <c r="A249" s="6">
        <v>245</v>
      </c>
      <c r="B249" s="6" t="s">
        <v>217</v>
      </c>
      <c r="C249" s="6">
        <v>32</v>
      </c>
      <c r="D249" s="6" t="s">
        <v>249</v>
      </c>
      <c r="E249" s="8">
        <v>0</v>
      </c>
      <c r="F249" s="8">
        <v>130021718</v>
      </c>
      <c r="G249" s="8">
        <v>0</v>
      </c>
      <c r="H249" s="8">
        <v>4173</v>
      </c>
      <c r="I249" s="8">
        <v>8992</v>
      </c>
      <c r="J249" s="22">
        <f t="shared" si="8"/>
        <v>0</v>
      </c>
      <c r="K249" s="22">
        <f t="shared" si="9"/>
        <v>0</v>
      </c>
    </row>
    <row r="250" spans="1:11" ht="13.5">
      <c r="A250" s="6">
        <v>246</v>
      </c>
      <c r="B250" s="6" t="s">
        <v>217</v>
      </c>
      <c r="C250" s="6">
        <v>33</v>
      </c>
      <c r="D250" s="6" t="s">
        <v>250</v>
      </c>
      <c r="E250" s="8">
        <v>0</v>
      </c>
      <c r="F250" s="8">
        <v>61220189</v>
      </c>
      <c r="G250" s="8">
        <v>7606000</v>
      </c>
      <c r="H250" s="8">
        <v>997</v>
      </c>
      <c r="I250" s="8">
        <v>2175</v>
      </c>
      <c r="J250" s="22">
        <f t="shared" si="8"/>
        <v>7628.886659979939</v>
      </c>
      <c r="K250" s="22">
        <f t="shared" si="9"/>
        <v>3497.0114942528735</v>
      </c>
    </row>
    <row r="251" spans="1:11" ht="13.5">
      <c r="A251" s="6">
        <v>247</v>
      </c>
      <c r="B251" s="6" t="s">
        <v>217</v>
      </c>
      <c r="C251" s="6">
        <v>34</v>
      </c>
      <c r="D251" s="6" t="s">
        <v>251</v>
      </c>
      <c r="E251" s="8">
        <v>0</v>
      </c>
      <c r="F251" s="8">
        <v>55324790</v>
      </c>
      <c r="G251" s="8">
        <v>0</v>
      </c>
      <c r="H251" s="8">
        <v>1257</v>
      </c>
      <c r="I251" s="8">
        <v>2515</v>
      </c>
      <c r="J251" s="22">
        <f t="shared" si="8"/>
        <v>0</v>
      </c>
      <c r="K251" s="22">
        <f t="shared" si="9"/>
        <v>0</v>
      </c>
    </row>
    <row r="252" spans="1:11" ht="13.5">
      <c r="A252" s="6">
        <v>248</v>
      </c>
      <c r="B252" s="6" t="s">
        <v>217</v>
      </c>
      <c r="C252" s="6">
        <v>35</v>
      </c>
      <c r="D252" s="6" t="s">
        <v>252</v>
      </c>
      <c r="E252" s="8">
        <v>0</v>
      </c>
      <c r="F252" s="8">
        <v>202257112</v>
      </c>
      <c r="G252" s="8">
        <v>9354455</v>
      </c>
      <c r="H252" s="8">
        <v>2952</v>
      </c>
      <c r="I252" s="8">
        <v>5547</v>
      </c>
      <c r="J252" s="22">
        <f t="shared" si="8"/>
        <v>3168.853319783198</v>
      </c>
      <c r="K252" s="22">
        <f t="shared" si="9"/>
        <v>1686.3989543897603</v>
      </c>
    </row>
    <row r="253" spans="1:11" ht="17.25">
      <c r="A253" s="16"/>
      <c r="B253" s="16" t="s">
        <v>1810</v>
      </c>
      <c r="C253" s="16"/>
      <c r="D253" s="16"/>
      <c r="E253" s="23">
        <f>SUM(E218:E252)</f>
        <v>0</v>
      </c>
      <c r="F253" s="23">
        <f>SUM(F218:F252)</f>
        <v>4905988669</v>
      </c>
      <c r="G253" s="23">
        <f>SUM(G218:G252)</f>
        <v>120785767</v>
      </c>
      <c r="H253" s="23">
        <f>SUM(H218:H252)</f>
        <v>212760</v>
      </c>
      <c r="I253" s="23">
        <f>SUM(I218:I252)</f>
        <v>388010</v>
      </c>
      <c r="J253" s="23">
        <f t="shared" si="8"/>
        <v>567.7090007520211</v>
      </c>
      <c r="K253" s="23">
        <f t="shared" si="9"/>
        <v>311.2955001159764</v>
      </c>
    </row>
    <row r="254" spans="1:11" ht="13.5">
      <c r="A254" s="6">
        <v>249</v>
      </c>
      <c r="B254" s="6" t="s">
        <v>253</v>
      </c>
      <c r="C254" s="6">
        <v>1</v>
      </c>
      <c r="D254" s="6" t="s">
        <v>254</v>
      </c>
      <c r="E254" s="8">
        <v>0</v>
      </c>
      <c r="F254" s="8">
        <v>0</v>
      </c>
      <c r="G254" s="8">
        <v>4721028408</v>
      </c>
      <c r="H254" s="8">
        <v>146707</v>
      </c>
      <c r="I254" s="8">
        <v>249908</v>
      </c>
      <c r="J254" s="22">
        <f t="shared" si="8"/>
        <v>32179.980559891483</v>
      </c>
      <c r="K254" s="22">
        <f t="shared" si="9"/>
        <v>18891.065544120236</v>
      </c>
    </row>
    <row r="255" spans="1:11" ht="13.5">
      <c r="A255" s="6">
        <v>250</v>
      </c>
      <c r="B255" s="6" t="s">
        <v>253</v>
      </c>
      <c r="C255" s="6">
        <v>2</v>
      </c>
      <c r="D255" s="6" t="s">
        <v>255</v>
      </c>
      <c r="E255" s="8">
        <v>0</v>
      </c>
      <c r="F255" s="8">
        <v>277467750</v>
      </c>
      <c r="G255" s="8">
        <v>19117271</v>
      </c>
      <c r="H255" s="8">
        <v>27452</v>
      </c>
      <c r="I255" s="8">
        <v>52528</v>
      </c>
      <c r="J255" s="22">
        <f aca="true" t="shared" si="10" ref="J255:J290">G255/H255</f>
        <v>696.3890062654816</v>
      </c>
      <c r="K255" s="22">
        <f aca="true" t="shared" si="11" ref="K255:K290">G255/I255</f>
        <v>363.9443915625952</v>
      </c>
    </row>
    <row r="256" spans="1:11" ht="13.5">
      <c r="A256" s="6">
        <v>251</v>
      </c>
      <c r="B256" s="6" t="s">
        <v>253</v>
      </c>
      <c r="C256" s="6">
        <v>3</v>
      </c>
      <c r="D256" s="6" t="s">
        <v>256</v>
      </c>
      <c r="E256" s="8">
        <v>0</v>
      </c>
      <c r="F256" s="8">
        <v>147875662</v>
      </c>
      <c r="G256" s="8">
        <v>1367000</v>
      </c>
      <c r="H256" s="8">
        <v>9200</v>
      </c>
      <c r="I256" s="8">
        <v>16447</v>
      </c>
      <c r="J256" s="22">
        <f t="shared" si="10"/>
        <v>148.58695652173913</v>
      </c>
      <c r="K256" s="22">
        <f t="shared" si="11"/>
        <v>83.11546178634401</v>
      </c>
    </row>
    <row r="257" spans="1:11" ht="13.5">
      <c r="A257" s="6">
        <v>252</v>
      </c>
      <c r="B257" s="6" t="s">
        <v>253</v>
      </c>
      <c r="C257" s="6">
        <v>4</v>
      </c>
      <c r="D257" s="6" t="s">
        <v>257</v>
      </c>
      <c r="E257" s="8">
        <v>0</v>
      </c>
      <c r="F257" s="8">
        <v>188471935</v>
      </c>
      <c r="G257" s="8">
        <v>0</v>
      </c>
      <c r="H257" s="8">
        <v>11779</v>
      </c>
      <c r="I257" s="8">
        <v>21864</v>
      </c>
      <c r="J257" s="22">
        <f t="shared" si="10"/>
        <v>0</v>
      </c>
      <c r="K257" s="22">
        <f t="shared" si="11"/>
        <v>0</v>
      </c>
    </row>
    <row r="258" spans="1:11" ht="13.5">
      <c r="A258" s="6">
        <v>253</v>
      </c>
      <c r="B258" s="6" t="s">
        <v>253</v>
      </c>
      <c r="C258" s="6">
        <v>5</v>
      </c>
      <c r="D258" s="6" t="s">
        <v>258</v>
      </c>
      <c r="E258" s="8">
        <v>0</v>
      </c>
      <c r="F258" s="8">
        <v>195423566</v>
      </c>
      <c r="G258" s="8">
        <v>170000000</v>
      </c>
      <c r="H258" s="8">
        <v>5955</v>
      </c>
      <c r="I258" s="8">
        <v>10769</v>
      </c>
      <c r="J258" s="22">
        <f t="shared" si="10"/>
        <v>28547.439126784215</v>
      </c>
      <c r="K258" s="22">
        <f t="shared" si="11"/>
        <v>15786.052558269106</v>
      </c>
    </row>
    <row r="259" spans="1:11" ht="13.5">
      <c r="A259" s="6">
        <v>254</v>
      </c>
      <c r="B259" s="6" t="s">
        <v>253</v>
      </c>
      <c r="C259" s="6">
        <v>6</v>
      </c>
      <c r="D259" s="6" t="s">
        <v>259</v>
      </c>
      <c r="E259" s="8">
        <v>0</v>
      </c>
      <c r="F259" s="8">
        <v>52906229</v>
      </c>
      <c r="G259" s="8">
        <v>4455430</v>
      </c>
      <c r="H259" s="8">
        <v>9199</v>
      </c>
      <c r="I259" s="8">
        <v>17197</v>
      </c>
      <c r="J259" s="22">
        <f t="shared" si="10"/>
        <v>484.3385150559844</v>
      </c>
      <c r="K259" s="22">
        <f t="shared" si="11"/>
        <v>259.08181659591787</v>
      </c>
    </row>
    <row r="260" spans="1:11" ht="13.5">
      <c r="A260" s="6">
        <v>255</v>
      </c>
      <c r="B260" s="6" t="s">
        <v>253</v>
      </c>
      <c r="C260" s="6">
        <v>7</v>
      </c>
      <c r="D260" s="6" t="s">
        <v>260</v>
      </c>
      <c r="E260" s="8">
        <v>0</v>
      </c>
      <c r="F260" s="8">
        <v>99469616</v>
      </c>
      <c r="G260" s="8">
        <v>7959527</v>
      </c>
      <c r="H260" s="8">
        <v>4923</v>
      </c>
      <c r="I260" s="8">
        <v>9158</v>
      </c>
      <c r="J260" s="22">
        <f t="shared" si="10"/>
        <v>1616.804184440382</v>
      </c>
      <c r="K260" s="22">
        <f t="shared" si="11"/>
        <v>869.1337628303123</v>
      </c>
    </row>
    <row r="261" spans="1:11" ht="13.5">
      <c r="A261" s="6">
        <v>256</v>
      </c>
      <c r="B261" s="6" t="s">
        <v>253</v>
      </c>
      <c r="C261" s="6">
        <v>8</v>
      </c>
      <c r="D261" s="6" t="s">
        <v>261</v>
      </c>
      <c r="E261" s="8">
        <v>0</v>
      </c>
      <c r="F261" s="8">
        <v>8682938</v>
      </c>
      <c r="G261" s="8">
        <v>2042000</v>
      </c>
      <c r="H261" s="8">
        <v>8529</v>
      </c>
      <c r="I261" s="8">
        <v>15419</v>
      </c>
      <c r="J261" s="22">
        <f t="shared" si="10"/>
        <v>239.41845468401922</v>
      </c>
      <c r="K261" s="22">
        <f t="shared" si="11"/>
        <v>132.43400998767754</v>
      </c>
    </row>
    <row r="262" spans="1:11" ht="13.5">
      <c r="A262" s="6">
        <v>257</v>
      </c>
      <c r="B262" s="6" t="s">
        <v>253</v>
      </c>
      <c r="C262" s="6">
        <v>9</v>
      </c>
      <c r="D262" s="6" t="s">
        <v>262</v>
      </c>
      <c r="E262" s="8">
        <v>0</v>
      </c>
      <c r="F262" s="8">
        <v>123374728</v>
      </c>
      <c r="G262" s="8">
        <v>153538226</v>
      </c>
      <c r="H262" s="8">
        <v>5826</v>
      </c>
      <c r="I262" s="8">
        <v>10775</v>
      </c>
      <c r="J262" s="22">
        <f t="shared" si="10"/>
        <v>26353.969447305182</v>
      </c>
      <c r="K262" s="22">
        <f t="shared" si="11"/>
        <v>14249.487331786542</v>
      </c>
    </row>
    <row r="263" spans="1:11" ht="13.5">
      <c r="A263" s="6">
        <v>258</v>
      </c>
      <c r="B263" s="6" t="s">
        <v>253</v>
      </c>
      <c r="C263" s="6">
        <v>10</v>
      </c>
      <c r="D263" s="6" t="s">
        <v>263</v>
      </c>
      <c r="E263" s="8">
        <v>0</v>
      </c>
      <c r="F263" s="8">
        <v>34091380</v>
      </c>
      <c r="G263" s="8">
        <v>23221839</v>
      </c>
      <c r="H263" s="8">
        <v>2061</v>
      </c>
      <c r="I263" s="8">
        <v>4103</v>
      </c>
      <c r="J263" s="22">
        <f t="shared" si="10"/>
        <v>11267.267831149928</v>
      </c>
      <c r="K263" s="22">
        <f t="shared" si="11"/>
        <v>5659.721910796978</v>
      </c>
    </row>
    <row r="264" spans="1:11" ht="13.5">
      <c r="A264" s="6">
        <v>259</v>
      </c>
      <c r="B264" s="6" t="s">
        <v>253</v>
      </c>
      <c r="C264" s="6">
        <v>11</v>
      </c>
      <c r="D264" s="6" t="s">
        <v>264</v>
      </c>
      <c r="E264" s="8">
        <v>0</v>
      </c>
      <c r="F264" s="8">
        <v>24151196</v>
      </c>
      <c r="G264" s="8">
        <v>3320682</v>
      </c>
      <c r="H264" s="8">
        <v>299</v>
      </c>
      <c r="I264" s="8">
        <v>553</v>
      </c>
      <c r="J264" s="22">
        <f t="shared" si="10"/>
        <v>11105.959866220735</v>
      </c>
      <c r="K264" s="22">
        <f t="shared" si="11"/>
        <v>6004.849909584087</v>
      </c>
    </row>
    <row r="265" spans="1:11" ht="13.5">
      <c r="A265" s="6">
        <v>260</v>
      </c>
      <c r="B265" s="6" t="s">
        <v>253</v>
      </c>
      <c r="C265" s="6">
        <v>12</v>
      </c>
      <c r="D265" s="6" t="s">
        <v>265</v>
      </c>
      <c r="E265" s="8">
        <v>0</v>
      </c>
      <c r="F265" s="8">
        <v>122207491</v>
      </c>
      <c r="G265" s="8">
        <v>26776000</v>
      </c>
      <c r="H265" s="8">
        <v>3315</v>
      </c>
      <c r="I265" s="8">
        <v>6054</v>
      </c>
      <c r="J265" s="22">
        <f t="shared" si="10"/>
        <v>8077.224736048265</v>
      </c>
      <c r="K265" s="22">
        <f t="shared" si="11"/>
        <v>4422.8609184010575</v>
      </c>
    </row>
    <row r="266" spans="1:11" ht="13.5">
      <c r="A266" s="6">
        <v>261</v>
      </c>
      <c r="B266" s="6" t="s">
        <v>253</v>
      </c>
      <c r="C266" s="6">
        <v>13</v>
      </c>
      <c r="D266" s="6" t="s">
        <v>266</v>
      </c>
      <c r="E266" s="8">
        <v>0</v>
      </c>
      <c r="F266" s="8">
        <v>19446756</v>
      </c>
      <c r="G266" s="8">
        <v>3874250</v>
      </c>
      <c r="H266" s="8">
        <v>1809</v>
      </c>
      <c r="I266" s="8">
        <v>3492</v>
      </c>
      <c r="J266" s="22">
        <f t="shared" si="10"/>
        <v>2141.6528468767274</v>
      </c>
      <c r="K266" s="22">
        <f t="shared" si="11"/>
        <v>1109.4644902634593</v>
      </c>
    </row>
    <row r="267" spans="1:11" ht="13.5">
      <c r="A267" s="6">
        <v>262</v>
      </c>
      <c r="B267" s="6" t="s">
        <v>253</v>
      </c>
      <c r="C267" s="6">
        <v>14</v>
      </c>
      <c r="D267" s="6" t="s">
        <v>267</v>
      </c>
      <c r="E267" s="8">
        <v>0</v>
      </c>
      <c r="F267" s="8">
        <v>172615868</v>
      </c>
      <c r="G267" s="8">
        <v>0</v>
      </c>
      <c r="H267" s="8">
        <v>5430</v>
      </c>
      <c r="I267" s="8">
        <v>9907</v>
      </c>
      <c r="J267" s="22">
        <f t="shared" si="10"/>
        <v>0</v>
      </c>
      <c r="K267" s="22">
        <f t="shared" si="11"/>
        <v>0</v>
      </c>
    </row>
    <row r="268" spans="1:11" ht="13.5">
      <c r="A268" s="6">
        <v>263</v>
      </c>
      <c r="B268" s="6" t="s">
        <v>253</v>
      </c>
      <c r="C268" s="6">
        <v>15</v>
      </c>
      <c r="D268" s="6" t="s">
        <v>268</v>
      </c>
      <c r="E268" s="8">
        <v>0</v>
      </c>
      <c r="F268" s="8">
        <v>0</v>
      </c>
      <c r="G268" s="8">
        <v>63478032</v>
      </c>
      <c r="H268" s="8">
        <v>1698</v>
      </c>
      <c r="I268" s="8">
        <v>3424</v>
      </c>
      <c r="J268" s="22">
        <f t="shared" si="10"/>
        <v>37384</v>
      </c>
      <c r="K268" s="22">
        <f t="shared" si="11"/>
        <v>18539.144859813085</v>
      </c>
    </row>
    <row r="269" spans="1:11" ht="13.5">
      <c r="A269" s="6">
        <v>264</v>
      </c>
      <c r="B269" s="6" t="s">
        <v>253</v>
      </c>
      <c r="C269" s="6">
        <v>16</v>
      </c>
      <c r="D269" s="6" t="s">
        <v>269</v>
      </c>
      <c r="E269" s="8">
        <v>0</v>
      </c>
      <c r="F269" s="8">
        <v>67943673</v>
      </c>
      <c r="G269" s="8">
        <v>5880000</v>
      </c>
      <c r="H269" s="8">
        <v>2580</v>
      </c>
      <c r="I269" s="8">
        <v>5051</v>
      </c>
      <c r="J269" s="22">
        <f t="shared" si="10"/>
        <v>2279.0697674418607</v>
      </c>
      <c r="K269" s="22">
        <f t="shared" si="11"/>
        <v>1164.1259156602653</v>
      </c>
    </row>
    <row r="270" spans="1:11" ht="13.5">
      <c r="A270" s="6">
        <v>265</v>
      </c>
      <c r="B270" s="6" t="s">
        <v>253</v>
      </c>
      <c r="C270" s="6">
        <v>17</v>
      </c>
      <c r="D270" s="6" t="s">
        <v>270</v>
      </c>
      <c r="E270" s="8">
        <v>0</v>
      </c>
      <c r="F270" s="8">
        <v>19702658</v>
      </c>
      <c r="G270" s="8">
        <v>3368000</v>
      </c>
      <c r="H270" s="8">
        <v>5147</v>
      </c>
      <c r="I270" s="8">
        <v>10316</v>
      </c>
      <c r="J270" s="22">
        <f t="shared" si="10"/>
        <v>654.3617641344473</v>
      </c>
      <c r="K270" s="22">
        <f t="shared" si="11"/>
        <v>326.4831329972858</v>
      </c>
    </row>
    <row r="271" spans="1:11" ht="13.5">
      <c r="A271" s="6">
        <v>266</v>
      </c>
      <c r="B271" s="6" t="s">
        <v>253</v>
      </c>
      <c r="C271" s="6">
        <v>18</v>
      </c>
      <c r="D271" s="6" t="s">
        <v>271</v>
      </c>
      <c r="E271" s="8">
        <v>0</v>
      </c>
      <c r="F271" s="8">
        <v>168443375</v>
      </c>
      <c r="G271" s="8">
        <v>5148000</v>
      </c>
      <c r="H271" s="8">
        <v>2862</v>
      </c>
      <c r="I271" s="8">
        <v>5578</v>
      </c>
      <c r="J271" s="22">
        <f t="shared" si="10"/>
        <v>1798.74213836478</v>
      </c>
      <c r="K271" s="22">
        <f t="shared" si="11"/>
        <v>922.911437791323</v>
      </c>
    </row>
    <row r="272" spans="1:11" ht="13.5">
      <c r="A272" s="6">
        <v>267</v>
      </c>
      <c r="B272" s="6" t="s">
        <v>253</v>
      </c>
      <c r="C272" s="6">
        <v>19</v>
      </c>
      <c r="D272" s="6" t="s">
        <v>272</v>
      </c>
      <c r="E272" s="8">
        <v>0</v>
      </c>
      <c r="F272" s="8">
        <v>150339487</v>
      </c>
      <c r="G272" s="8">
        <v>38080593</v>
      </c>
      <c r="H272" s="8">
        <v>2547</v>
      </c>
      <c r="I272" s="8">
        <v>4666</v>
      </c>
      <c r="J272" s="22">
        <f t="shared" si="10"/>
        <v>14951.155477031802</v>
      </c>
      <c r="K272" s="22">
        <f t="shared" si="11"/>
        <v>8161.292970424346</v>
      </c>
    </row>
    <row r="273" spans="1:11" ht="13.5">
      <c r="A273" s="6">
        <v>268</v>
      </c>
      <c r="B273" s="6" t="s">
        <v>253</v>
      </c>
      <c r="C273" s="6">
        <v>20</v>
      </c>
      <c r="D273" s="6" t="s">
        <v>273</v>
      </c>
      <c r="E273" s="8">
        <v>0</v>
      </c>
      <c r="F273" s="8">
        <v>81699976</v>
      </c>
      <c r="G273" s="8">
        <v>1766378</v>
      </c>
      <c r="H273" s="8">
        <v>2743</v>
      </c>
      <c r="I273" s="8">
        <v>5507</v>
      </c>
      <c r="J273" s="22">
        <f t="shared" si="10"/>
        <v>643.9584396646007</v>
      </c>
      <c r="K273" s="22">
        <f t="shared" si="11"/>
        <v>320.75140729980023</v>
      </c>
    </row>
    <row r="274" spans="1:11" ht="13.5">
      <c r="A274" s="6">
        <v>269</v>
      </c>
      <c r="B274" s="6" t="s">
        <v>253</v>
      </c>
      <c r="C274" s="6">
        <v>21</v>
      </c>
      <c r="D274" s="6" t="s">
        <v>274</v>
      </c>
      <c r="E274" s="8">
        <v>0</v>
      </c>
      <c r="F274" s="8">
        <v>173289341</v>
      </c>
      <c r="G274" s="8">
        <v>701000</v>
      </c>
      <c r="H274" s="8">
        <v>3536</v>
      </c>
      <c r="I274" s="8">
        <v>6608</v>
      </c>
      <c r="J274" s="22">
        <f t="shared" si="10"/>
        <v>198.24660633484163</v>
      </c>
      <c r="K274" s="22">
        <f t="shared" si="11"/>
        <v>106.08353510895884</v>
      </c>
    </row>
    <row r="275" spans="1:11" ht="13.5">
      <c r="A275" s="6">
        <v>270</v>
      </c>
      <c r="B275" s="6" t="s">
        <v>253</v>
      </c>
      <c r="C275" s="6">
        <v>22</v>
      </c>
      <c r="D275" s="6" t="s">
        <v>275</v>
      </c>
      <c r="E275" s="8">
        <v>0</v>
      </c>
      <c r="F275" s="8">
        <v>35178852</v>
      </c>
      <c r="G275" s="8">
        <v>0</v>
      </c>
      <c r="H275" s="8">
        <v>3402</v>
      </c>
      <c r="I275" s="8">
        <v>6493</v>
      </c>
      <c r="J275" s="22">
        <f t="shared" si="10"/>
        <v>0</v>
      </c>
      <c r="K275" s="22">
        <f t="shared" si="11"/>
        <v>0</v>
      </c>
    </row>
    <row r="276" spans="1:11" ht="13.5">
      <c r="A276" s="6">
        <v>271</v>
      </c>
      <c r="B276" s="6" t="s">
        <v>253</v>
      </c>
      <c r="C276" s="6">
        <v>23</v>
      </c>
      <c r="D276" s="6" t="s">
        <v>276</v>
      </c>
      <c r="E276" s="8">
        <v>0</v>
      </c>
      <c r="F276" s="8">
        <v>32988363</v>
      </c>
      <c r="G276" s="8">
        <v>12710000</v>
      </c>
      <c r="H276" s="8">
        <v>1267</v>
      </c>
      <c r="I276" s="8">
        <v>2521</v>
      </c>
      <c r="J276" s="22">
        <f t="shared" si="10"/>
        <v>10031.570639305446</v>
      </c>
      <c r="K276" s="22">
        <f t="shared" si="11"/>
        <v>5041.6501388337965</v>
      </c>
    </row>
    <row r="277" spans="1:11" ht="13.5">
      <c r="A277" s="6">
        <v>272</v>
      </c>
      <c r="B277" s="6" t="s">
        <v>253</v>
      </c>
      <c r="C277" s="6">
        <v>24</v>
      </c>
      <c r="D277" s="6" t="s">
        <v>277</v>
      </c>
      <c r="E277" s="8">
        <v>0</v>
      </c>
      <c r="F277" s="8">
        <v>49264745</v>
      </c>
      <c r="G277" s="8">
        <v>4822000</v>
      </c>
      <c r="H277" s="8">
        <v>4886</v>
      </c>
      <c r="I277" s="8">
        <v>9299</v>
      </c>
      <c r="J277" s="22">
        <f t="shared" si="10"/>
        <v>986.9013507981989</v>
      </c>
      <c r="K277" s="22">
        <f t="shared" si="11"/>
        <v>518.5503817614797</v>
      </c>
    </row>
    <row r="278" spans="1:11" ht="13.5">
      <c r="A278" s="6">
        <v>273</v>
      </c>
      <c r="B278" s="6" t="s">
        <v>253</v>
      </c>
      <c r="C278" s="6">
        <v>25</v>
      </c>
      <c r="D278" s="6" t="s">
        <v>278</v>
      </c>
      <c r="E278" s="8">
        <v>0</v>
      </c>
      <c r="F278" s="8">
        <v>25635897</v>
      </c>
      <c r="G278" s="8">
        <v>103000</v>
      </c>
      <c r="H278" s="8">
        <v>716</v>
      </c>
      <c r="I278" s="8">
        <v>1480</v>
      </c>
      <c r="J278" s="22">
        <f t="shared" si="10"/>
        <v>143.85474860335196</v>
      </c>
      <c r="K278" s="22">
        <f t="shared" si="11"/>
        <v>69.5945945945946</v>
      </c>
    </row>
    <row r="279" spans="1:11" ht="13.5">
      <c r="A279" s="6">
        <v>274</v>
      </c>
      <c r="B279" s="6" t="s">
        <v>253</v>
      </c>
      <c r="C279" s="6">
        <v>26</v>
      </c>
      <c r="D279" s="6" t="s">
        <v>279</v>
      </c>
      <c r="E279" s="8">
        <v>0</v>
      </c>
      <c r="F279" s="8">
        <v>49419816</v>
      </c>
      <c r="G279" s="8">
        <v>1000000</v>
      </c>
      <c r="H279" s="8">
        <v>1090</v>
      </c>
      <c r="I279" s="8">
        <v>2374</v>
      </c>
      <c r="J279" s="22">
        <f t="shared" si="10"/>
        <v>917.4311926605504</v>
      </c>
      <c r="K279" s="22">
        <f t="shared" si="11"/>
        <v>421.22999157540016</v>
      </c>
    </row>
    <row r="280" spans="1:11" ht="13.5">
      <c r="A280" s="6">
        <v>275</v>
      </c>
      <c r="B280" s="6" t="s">
        <v>253</v>
      </c>
      <c r="C280" s="6">
        <v>27</v>
      </c>
      <c r="D280" s="6" t="s">
        <v>280</v>
      </c>
      <c r="E280" s="8">
        <v>0</v>
      </c>
      <c r="F280" s="8">
        <v>53603127</v>
      </c>
      <c r="G280" s="8">
        <v>10884000</v>
      </c>
      <c r="H280" s="8">
        <v>3124</v>
      </c>
      <c r="I280" s="8">
        <v>6415</v>
      </c>
      <c r="J280" s="22">
        <f t="shared" si="10"/>
        <v>3483.9948783610757</v>
      </c>
      <c r="K280" s="22">
        <f t="shared" si="11"/>
        <v>1696.6484801247077</v>
      </c>
    </row>
    <row r="281" spans="1:11" ht="13.5">
      <c r="A281" s="6">
        <v>276</v>
      </c>
      <c r="B281" s="6" t="s">
        <v>253</v>
      </c>
      <c r="C281" s="6">
        <v>28</v>
      </c>
      <c r="D281" s="6" t="s">
        <v>281</v>
      </c>
      <c r="E281" s="8">
        <v>0</v>
      </c>
      <c r="F281" s="8">
        <v>0</v>
      </c>
      <c r="G281" s="8">
        <v>2288715</v>
      </c>
      <c r="H281" s="8">
        <v>2084</v>
      </c>
      <c r="I281" s="8">
        <v>4072</v>
      </c>
      <c r="J281" s="22">
        <f t="shared" si="10"/>
        <v>1098.2317658349327</v>
      </c>
      <c r="K281" s="22">
        <f t="shared" si="11"/>
        <v>562.0616404715128</v>
      </c>
    </row>
    <row r="282" spans="1:11" ht="13.5">
      <c r="A282" s="6">
        <v>277</v>
      </c>
      <c r="B282" s="6" t="s">
        <v>253</v>
      </c>
      <c r="C282" s="6">
        <v>29</v>
      </c>
      <c r="D282" s="6" t="s">
        <v>282</v>
      </c>
      <c r="E282" s="8">
        <v>0</v>
      </c>
      <c r="F282" s="8">
        <v>40813993</v>
      </c>
      <c r="G282" s="8">
        <v>0</v>
      </c>
      <c r="H282" s="8">
        <v>1978</v>
      </c>
      <c r="I282" s="8">
        <v>3904</v>
      </c>
      <c r="J282" s="22">
        <f t="shared" si="10"/>
        <v>0</v>
      </c>
      <c r="K282" s="22">
        <f t="shared" si="11"/>
        <v>0</v>
      </c>
    </row>
    <row r="283" spans="1:11" ht="13.5">
      <c r="A283" s="6">
        <v>278</v>
      </c>
      <c r="B283" s="6" t="s">
        <v>253</v>
      </c>
      <c r="C283" s="6">
        <v>30</v>
      </c>
      <c r="D283" s="6" t="s">
        <v>283</v>
      </c>
      <c r="E283" s="8">
        <v>0</v>
      </c>
      <c r="F283" s="8">
        <v>145118870</v>
      </c>
      <c r="G283" s="8">
        <v>667000</v>
      </c>
      <c r="H283" s="8">
        <v>4344</v>
      </c>
      <c r="I283" s="8">
        <v>9075</v>
      </c>
      <c r="J283" s="22">
        <f t="shared" si="10"/>
        <v>153.5451197053407</v>
      </c>
      <c r="K283" s="22">
        <f t="shared" si="11"/>
        <v>73.49862258953168</v>
      </c>
    </row>
    <row r="284" spans="1:11" ht="13.5">
      <c r="A284" s="6">
        <v>279</v>
      </c>
      <c r="B284" s="6" t="s">
        <v>253</v>
      </c>
      <c r="C284" s="6">
        <v>31</v>
      </c>
      <c r="D284" s="6" t="s">
        <v>284</v>
      </c>
      <c r="E284" s="8">
        <v>0</v>
      </c>
      <c r="F284" s="8">
        <v>238418925</v>
      </c>
      <c r="G284" s="8">
        <v>3176000</v>
      </c>
      <c r="H284" s="8">
        <v>12616</v>
      </c>
      <c r="I284" s="8">
        <v>24413</v>
      </c>
      <c r="J284" s="22">
        <f t="shared" si="10"/>
        <v>251.74381737476222</v>
      </c>
      <c r="K284" s="22">
        <f t="shared" si="11"/>
        <v>130.09462171793717</v>
      </c>
    </row>
    <row r="285" spans="1:11" ht="13.5">
      <c r="A285" s="6">
        <v>280</v>
      </c>
      <c r="B285" s="6" t="s">
        <v>253</v>
      </c>
      <c r="C285" s="6">
        <v>32</v>
      </c>
      <c r="D285" s="6" t="s">
        <v>285</v>
      </c>
      <c r="E285" s="8">
        <v>0</v>
      </c>
      <c r="F285" s="8">
        <v>389713288</v>
      </c>
      <c r="G285" s="8">
        <v>21931000</v>
      </c>
      <c r="H285" s="8">
        <v>14237</v>
      </c>
      <c r="I285" s="8">
        <v>29762</v>
      </c>
      <c r="J285" s="22">
        <f t="shared" si="10"/>
        <v>1540.4228418908478</v>
      </c>
      <c r="K285" s="22">
        <f t="shared" si="11"/>
        <v>736.8792419864257</v>
      </c>
    </row>
    <row r="286" spans="1:11" ht="13.5">
      <c r="A286" s="6">
        <v>281</v>
      </c>
      <c r="B286" s="6" t="s">
        <v>253</v>
      </c>
      <c r="C286" s="6">
        <v>33</v>
      </c>
      <c r="D286" s="6" t="s">
        <v>286</v>
      </c>
      <c r="E286" s="8">
        <v>0</v>
      </c>
      <c r="F286" s="8">
        <v>102505768</v>
      </c>
      <c r="G286" s="8">
        <v>8132000</v>
      </c>
      <c r="H286" s="8">
        <v>6674</v>
      </c>
      <c r="I286" s="8">
        <v>13540</v>
      </c>
      <c r="J286" s="22">
        <f t="shared" si="10"/>
        <v>1218.45969433623</v>
      </c>
      <c r="K286" s="22">
        <f t="shared" si="11"/>
        <v>600.5908419497785</v>
      </c>
    </row>
    <row r="287" spans="1:11" ht="13.5">
      <c r="A287" s="6">
        <v>282</v>
      </c>
      <c r="B287" s="6" t="s">
        <v>253</v>
      </c>
      <c r="C287" s="6">
        <v>34</v>
      </c>
      <c r="D287" s="6" t="s">
        <v>287</v>
      </c>
      <c r="E287" s="8">
        <v>0</v>
      </c>
      <c r="F287" s="8">
        <v>36407246</v>
      </c>
      <c r="G287" s="8">
        <v>9783645</v>
      </c>
      <c r="H287" s="8">
        <v>4195</v>
      </c>
      <c r="I287" s="8">
        <v>8260</v>
      </c>
      <c r="J287" s="22">
        <f t="shared" si="10"/>
        <v>2332.2157330154946</v>
      </c>
      <c r="K287" s="22">
        <f t="shared" si="11"/>
        <v>1184.4606537530267</v>
      </c>
    </row>
    <row r="288" spans="1:11" ht="13.5">
      <c r="A288" s="6">
        <v>283</v>
      </c>
      <c r="B288" s="6" t="s">
        <v>253</v>
      </c>
      <c r="C288" s="6">
        <v>35</v>
      </c>
      <c r="D288" s="6" t="s">
        <v>288</v>
      </c>
      <c r="E288" s="8">
        <v>0</v>
      </c>
      <c r="F288" s="8">
        <v>24978666</v>
      </c>
      <c r="G288" s="8">
        <v>0</v>
      </c>
      <c r="H288" s="8">
        <v>3315</v>
      </c>
      <c r="I288" s="8">
        <v>7902</v>
      </c>
      <c r="J288" s="22">
        <f t="shared" si="10"/>
        <v>0</v>
      </c>
      <c r="K288" s="22">
        <f t="shared" si="11"/>
        <v>0</v>
      </c>
    </row>
    <row r="289" spans="1:11" ht="13.5">
      <c r="A289" s="6">
        <v>284</v>
      </c>
      <c r="B289" s="6" t="s">
        <v>253</v>
      </c>
      <c r="C289" s="6">
        <v>36</v>
      </c>
      <c r="D289" s="6" t="s">
        <v>289</v>
      </c>
      <c r="E289" s="8">
        <v>0</v>
      </c>
      <c r="F289" s="8">
        <v>361286262</v>
      </c>
      <c r="G289" s="8">
        <v>96901474</v>
      </c>
      <c r="H289" s="8">
        <v>21385</v>
      </c>
      <c r="I289" s="8">
        <v>41633</v>
      </c>
      <c r="J289" s="22">
        <f t="shared" si="10"/>
        <v>4531.282394201543</v>
      </c>
      <c r="K289" s="22">
        <f t="shared" si="11"/>
        <v>2327.51600893522</v>
      </c>
    </row>
    <row r="290" spans="1:11" ht="17.25">
      <c r="A290" s="16"/>
      <c r="B290" s="16" t="s">
        <v>1811</v>
      </c>
      <c r="C290" s="16"/>
      <c r="D290" s="16"/>
      <c r="E290" s="23">
        <f>SUM(E254:E289)</f>
        <v>0</v>
      </c>
      <c r="F290" s="23">
        <f>SUM(F254:F289)</f>
        <v>3712937443</v>
      </c>
      <c r="G290" s="23">
        <f>SUM(G254:G289)</f>
        <v>5427521470</v>
      </c>
      <c r="H290" s="23">
        <f>SUM(H254:H289)</f>
        <v>348910</v>
      </c>
      <c r="I290" s="23">
        <f>SUM(I254:I289)</f>
        <v>640467</v>
      </c>
      <c r="J290" s="23">
        <f t="shared" si="10"/>
        <v>15555.64893525551</v>
      </c>
      <c r="K290" s="23">
        <f t="shared" si="11"/>
        <v>8474.3186924541</v>
      </c>
    </row>
    <row r="291" spans="1:11" ht="13.5">
      <c r="A291" s="6">
        <v>285</v>
      </c>
      <c r="B291" s="6" t="s">
        <v>290</v>
      </c>
      <c r="C291" s="6">
        <v>1</v>
      </c>
      <c r="D291" s="6" t="s">
        <v>291</v>
      </c>
      <c r="E291" s="8">
        <v>0</v>
      </c>
      <c r="F291" s="8">
        <v>568747197</v>
      </c>
      <c r="G291" s="8">
        <v>51216747</v>
      </c>
      <c r="H291" s="8">
        <v>44971</v>
      </c>
      <c r="I291" s="8">
        <v>73584</v>
      </c>
      <c r="J291" s="22">
        <f>G291/H291</f>
        <v>1138.8838807231327</v>
      </c>
      <c r="K291" s="22">
        <f>G291/I291</f>
        <v>696.031025766471</v>
      </c>
    </row>
    <row r="292" spans="1:11" ht="13.5">
      <c r="A292" s="6">
        <v>286</v>
      </c>
      <c r="B292" s="6" t="s">
        <v>290</v>
      </c>
      <c r="C292" s="6">
        <v>2</v>
      </c>
      <c r="D292" s="6" t="s">
        <v>292</v>
      </c>
      <c r="E292" s="8">
        <v>0</v>
      </c>
      <c r="F292" s="8">
        <v>396053571</v>
      </c>
      <c r="G292" s="8">
        <v>0</v>
      </c>
      <c r="H292" s="8">
        <v>13239</v>
      </c>
      <c r="I292" s="8">
        <v>22429</v>
      </c>
      <c r="J292" s="22">
        <f aca="true" t="shared" si="12" ref="J292:J316">G292/H292</f>
        <v>0</v>
      </c>
      <c r="K292" s="22">
        <f aca="true" t="shared" si="13" ref="K292:K316">G292/I292</f>
        <v>0</v>
      </c>
    </row>
    <row r="293" spans="1:11" ht="13.5">
      <c r="A293" s="6">
        <v>287</v>
      </c>
      <c r="B293" s="6" t="s">
        <v>290</v>
      </c>
      <c r="C293" s="6">
        <v>3</v>
      </c>
      <c r="D293" s="6" t="s">
        <v>293</v>
      </c>
      <c r="E293" s="8">
        <v>0</v>
      </c>
      <c r="F293" s="8">
        <v>144566706</v>
      </c>
      <c r="G293" s="8">
        <v>29879000</v>
      </c>
      <c r="H293" s="8">
        <v>6207</v>
      </c>
      <c r="I293" s="8">
        <v>10814</v>
      </c>
      <c r="J293" s="22">
        <f t="shared" si="12"/>
        <v>4813.758659577896</v>
      </c>
      <c r="K293" s="22">
        <f t="shared" si="13"/>
        <v>2762.992417236915</v>
      </c>
    </row>
    <row r="294" spans="1:11" ht="13.5">
      <c r="A294" s="6">
        <v>288</v>
      </c>
      <c r="B294" s="6" t="s">
        <v>290</v>
      </c>
      <c r="C294" s="6">
        <v>4</v>
      </c>
      <c r="D294" s="6" t="s">
        <v>294</v>
      </c>
      <c r="E294" s="8">
        <v>0</v>
      </c>
      <c r="F294" s="8">
        <v>59759503</v>
      </c>
      <c r="G294" s="8">
        <v>0</v>
      </c>
      <c r="H294" s="8">
        <v>1159</v>
      </c>
      <c r="I294" s="8">
        <v>1847</v>
      </c>
      <c r="J294" s="22">
        <f t="shared" si="12"/>
        <v>0</v>
      </c>
      <c r="K294" s="22">
        <f t="shared" si="13"/>
        <v>0</v>
      </c>
    </row>
    <row r="295" spans="1:11" ht="13.5">
      <c r="A295" s="6">
        <v>289</v>
      </c>
      <c r="B295" s="6" t="s">
        <v>290</v>
      </c>
      <c r="C295" s="6">
        <v>5</v>
      </c>
      <c r="D295" s="6" t="s">
        <v>295</v>
      </c>
      <c r="E295" s="8">
        <v>0</v>
      </c>
      <c r="F295" s="8">
        <v>29553739</v>
      </c>
      <c r="G295" s="8">
        <v>0</v>
      </c>
      <c r="H295" s="8">
        <v>553</v>
      </c>
      <c r="I295" s="8">
        <v>946</v>
      </c>
      <c r="J295" s="22">
        <f t="shared" si="12"/>
        <v>0</v>
      </c>
      <c r="K295" s="22">
        <f t="shared" si="13"/>
        <v>0</v>
      </c>
    </row>
    <row r="296" spans="1:11" ht="13.5">
      <c r="A296" s="6">
        <v>290</v>
      </c>
      <c r="B296" s="6" t="s">
        <v>290</v>
      </c>
      <c r="C296" s="6">
        <v>6</v>
      </c>
      <c r="D296" s="6" t="s">
        <v>296</v>
      </c>
      <c r="E296" s="8">
        <v>0</v>
      </c>
      <c r="F296" s="8">
        <v>1071168</v>
      </c>
      <c r="G296" s="8">
        <v>0</v>
      </c>
      <c r="H296" s="8">
        <v>722</v>
      </c>
      <c r="I296" s="8">
        <v>1275</v>
      </c>
      <c r="J296" s="22">
        <f t="shared" si="12"/>
        <v>0</v>
      </c>
      <c r="K296" s="22">
        <f t="shared" si="13"/>
        <v>0</v>
      </c>
    </row>
    <row r="297" spans="1:11" ht="13.5">
      <c r="A297" s="6">
        <v>291</v>
      </c>
      <c r="B297" s="6" t="s">
        <v>290</v>
      </c>
      <c r="C297" s="6">
        <v>7</v>
      </c>
      <c r="D297" s="6" t="s">
        <v>297</v>
      </c>
      <c r="E297" s="8">
        <v>0</v>
      </c>
      <c r="F297" s="8">
        <v>147763006</v>
      </c>
      <c r="G297" s="8">
        <v>0</v>
      </c>
      <c r="H297" s="8">
        <v>1851</v>
      </c>
      <c r="I297" s="8">
        <v>3228</v>
      </c>
      <c r="J297" s="22">
        <f t="shared" si="12"/>
        <v>0</v>
      </c>
      <c r="K297" s="22">
        <f t="shared" si="13"/>
        <v>0</v>
      </c>
    </row>
    <row r="298" spans="1:11" ht="13.5">
      <c r="A298" s="6">
        <v>292</v>
      </c>
      <c r="B298" s="6" t="s">
        <v>290</v>
      </c>
      <c r="C298" s="6">
        <v>8</v>
      </c>
      <c r="D298" s="6" t="s">
        <v>298</v>
      </c>
      <c r="E298" s="8">
        <v>0</v>
      </c>
      <c r="F298" s="8">
        <v>110086782</v>
      </c>
      <c r="G298" s="8">
        <v>0</v>
      </c>
      <c r="H298" s="8">
        <v>1060</v>
      </c>
      <c r="I298" s="8">
        <v>1842</v>
      </c>
      <c r="J298" s="22">
        <f t="shared" si="12"/>
        <v>0</v>
      </c>
      <c r="K298" s="22">
        <f t="shared" si="13"/>
        <v>0</v>
      </c>
    </row>
    <row r="299" spans="1:11" ht="13.5">
      <c r="A299" s="6">
        <v>293</v>
      </c>
      <c r="B299" s="6" t="s">
        <v>290</v>
      </c>
      <c r="C299" s="6">
        <v>9</v>
      </c>
      <c r="D299" s="6" t="s">
        <v>299</v>
      </c>
      <c r="E299" s="8">
        <v>0</v>
      </c>
      <c r="F299" s="8">
        <v>117143151</v>
      </c>
      <c r="G299" s="8">
        <v>1851230</v>
      </c>
      <c r="H299" s="8">
        <v>677</v>
      </c>
      <c r="I299" s="8">
        <v>1256</v>
      </c>
      <c r="J299" s="22">
        <f t="shared" si="12"/>
        <v>2734.460856720827</v>
      </c>
      <c r="K299" s="22">
        <f t="shared" si="13"/>
        <v>1473.9092356687897</v>
      </c>
    </row>
    <row r="300" spans="1:11" ht="13.5">
      <c r="A300" s="6">
        <v>294</v>
      </c>
      <c r="B300" s="6" t="s">
        <v>290</v>
      </c>
      <c r="C300" s="6">
        <v>10</v>
      </c>
      <c r="D300" s="6" t="s">
        <v>300</v>
      </c>
      <c r="E300" s="8">
        <v>0</v>
      </c>
      <c r="F300" s="8">
        <v>62942331</v>
      </c>
      <c r="G300" s="8">
        <v>0</v>
      </c>
      <c r="H300" s="8">
        <v>617</v>
      </c>
      <c r="I300" s="8">
        <v>2230</v>
      </c>
      <c r="J300" s="22">
        <f t="shared" si="12"/>
        <v>0</v>
      </c>
      <c r="K300" s="22">
        <f t="shared" si="13"/>
        <v>0</v>
      </c>
    </row>
    <row r="301" spans="1:11" ht="13.5">
      <c r="A301" s="6">
        <v>295</v>
      </c>
      <c r="B301" s="6" t="s">
        <v>290</v>
      </c>
      <c r="C301" s="6">
        <v>11</v>
      </c>
      <c r="D301" s="6" t="s">
        <v>301</v>
      </c>
      <c r="E301" s="8">
        <v>0</v>
      </c>
      <c r="F301" s="8">
        <v>133546885</v>
      </c>
      <c r="G301" s="8">
        <v>2962200</v>
      </c>
      <c r="H301" s="8">
        <v>2854</v>
      </c>
      <c r="I301" s="8">
        <v>5803</v>
      </c>
      <c r="J301" s="22">
        <f t="shared" si="12"/>
        <v>1037.9117028731605</v>
      </c>
      <c r="K301" s="22">
        <f t="shared" si="13"/>
        <v>510.46010684128896</v>
      </c>
    </row>
    <row r="302" spans="1:11" ht="13.5">
      <c r="A302" s="6">
        <v>296</v>
      </c>
      <c r="B302" s="6" t="s">
        <v>290</v>
      </c>
      <c r="C302" s="6">
        <v>12</v>
      </c>
      <c r="D302" s="6" t="s">
        <v>302</v>
      </c>
      <c r="E302" s="8">
        <v>0</v>
      </c>
      <c r="F302" s="8">
        <v>9694294</v>
      </c>
      <c r="G302" s="8">
        <v>0</v>
      </c>
      <c r="H302" s="8">
        <v>477</v>
      </c>
      <c r="I302" s="8">
        <v>961</v>
      </c>
      <c r="J302" s="22">
        <f t="shared" si="12"/>
        <v>0</v>
      </c>
      <c r="K302" s="22">
        <f t="shared" si="13"/>
        <v>0</v>
      </c>
    </row>
    <row r="303" spans="1:11" ht="13.5">
      <c r="A303" s="6">
        <v>297</v>
      </c>
      <c r="B303" s="6" t="s">
        <v>290</v>
      </c>
      <c r="C303" s="6">
        <v>13</v>
      </c>
      <c r="D303" s="6" t="s">
        <v>303</v>
      </c>
      <c r="E303" s="8">
        <v>0</v>
      </c>
      <c r="F303" s="8">
        <v>781206821</v>
      </c>
      <c r="G303" s="8">
        <v>0</v>
      </c>
      <c r="H303" s="8">
        <v>13241</v>
      </c>
      <c r="I303" s="8">
        <v>24038</v>
      </c>
      <c r="J303" s="22">
        <f t="shared" si="12"/>
        <v>0</v>
      </c>
      <c r="K303" s="22">
        <f t="shared" si="13"/>
        <v>0</v>
      </c>
    </row>
    <row r="304" spans="1:11" ht="13.5">
      <c r="A304" s="6">
        <v>298</v>
      </c>
      <c r="B304" s="6" t="s">
        <v>290</v>
      </c>
      <c r="C304" s="6">
        <v>14</v>
      </c>
      <c r="D304" s="6" t="s">
        <v>304</v>
      </c>
      <c r="E304" s="8">
        <v>0</v>
      </c>
      <c r="F304" s="8">
        <v>202969554</v>
      </c>
      <c r="G304" s="8">
        <v>0</v>
      </c>
      <c r="H304" s="8">
        <v>5095</v>
      </c>
      <c r="I304" s="8">
        <v>9305</v>
      </c>
      <c r="J304" s="22">
        <f t="shared" si="12"/>
        <v>0</v>
      </c>
      <c r="K304" s="22">
        <f t="shared" si="13"/>
        <v>0</v>
      </c>
    </row>
    <row r="305" spans="1:11" ht="13.5">
      <c r="A305" s="6">
        <v>299</v>
      </c>
      <c r="B305" s="6" t="s">
        <v>290</v>
      </c>
      <c r="C305" s="6">
        <v>15</v>
      </c>
      <c r="D305" s="6" t="s">
        <v>305</v>
      </c>
      <c r="E305" s="8">
        <v>0</v>
      </c>
      <c r="F305" s="8">
        <v>249516249</v>
      </c>
      <c r="G305" s="8">
        <v>209050000</v>
      </c>
      <c r="H305" s="8">
        <v>14651</v>
      </c>
      <c r="I305" s="8">
        <v>28249</v>
      </c>
      <c r="J305" s="22">
        <f t="shared" si="12"/>
        <v>14268.65060405433</v>
      </c>
      <c r="K305" s="22">
        <f t="shared" si="13"/>
        <v>7400.26195617544</v>
      </c>
    </row>
    <row r="306" spans="1:11" ht="13.5">
      <c r="A306" s="6">
        <v>300</v>
      </c>
      <c r="B306" s="6" t="s">
        <v>290</v>
      </c>
      <c r="C306" s="6">
        <v>16</v>
      </c>
      <c r="D306" s="6" t="s">
        <v>306</v>
      </c>
      <c r="E306" s="8">
        <v>0</v>
      </c>
      <c r="F306" s="8">
        <v>486032356</v>
      </c>
      <c r="G306" s="8">
        <v>3850000</v>
      </c>
      <c r="H306" s="8">
        <v>6150</v>
      </c>
      <c r="I306" s="8">
        <v>10137</v>
      </c>
      <c r="J306" s="22">
        <f t="shared" si="12"/>
        <v>626.0162601626016</v>
      </c>
      <c r="K306" s="22">
        <f t="shared" si="13"/>
        <v>379.7967840583999</v>
      </c>
    </row>
    <row r="307" spans="1:11" ht="13.5">
      <c r="A307" s="6">
        <v>301</v>
      </c>
      <c r="B307" s="6" t="s">
        <v>290</v>
      </c>
      <c r="C307" s="6">
        <v>17</v>
      </c>
      <c r="D307" s="6" t="s">
        <v>307</v>
      </c>
      <c r="E307" s="8">
        <v>0</v>
      </c>
      <c r="F307" s="8">
        <v>309892501</v>
      </c>
      <c r="G307" s="8">
        <v>0</v>
      </c>
      <c r="H307" s="8">
        <v>8840</v>
      </c>
      <c r="I307" s="8">
        <v>17196</v>
      </c>
      <c r="J307" s="22">
        <f t="shared" si="12"/>
        <v>0</v>
      </c>
      <c r="K307" s="22">
        <f t="shared" si="13"/>
        <v>0</v>
      </c>
    </row>
    <row r="308" spans="1:11" ht="13.5">
      <c r="A308" s="6">
        <v>302</v>
      </c>
      <c r="B308" s="6" t="s">
        <v>290</v>
      </c>
      <c r="C308" s="6">
        <v>18</v>
      </c>
      <c r="D308" s="6" t="s">
        <v>308</v>
      </c>
      <c r="E308" s="8">
        <v>4204034</v>
      </c>
      <c r="F308" s="8">
        <v>-5223466</v>
      </c>
      <c r="G308" s="8">
        <v>0</v>
      </c>
      <c r="H308" s="8">
        <v>5977</v>
      </c>
      <c r="I308" s="8">
        <v>10716</v>
      </c>
      <c r="J308" s="22">
        <f t="shared" si="12"/>
        <v>0</v>
      </c>
      <c r="K308" s="22">
        <f t="shared" si="13"/>
        <v>0</v>
      </c>
    </row>
    <row r="309" spans="1:11" ht="13.5">
      <c r="A309" s="6">
        <v>303</v>
      </c>
      <c r="B309" s="6" t="s">
        <v>290</v>
      </c>
      <c r="C309" s="6">
        <v>19</v>
      </c>
      <c r="D309" s="6" t="s">
        <v>309</v>
      </c>
      <c r="E309" s="8">
        <v>0</v>
      </c>
      <c r="F309" s="8">
        <v>376422920</v>
      </c>
      <c r="G309" s="8">
        <v>7500000</v>
      </c>
      <c r="H309" s="8">
        <v>4236</v>
      </c>
      <c r="I309" s="8">
        <v>7639</v>
      </c>
      <c r="J309" s="22">
        <f t="shared" si="12"/>
        <v>1770.5382436260622</v>
      </c>
      <c r="K309" s="22">
        <f t="shared" si="13"/>
        <v>981.8039010341668</v>
      </c>
    </row>
    <row r="310" spans="1:11" ht="13.5">
      <c r="A310" s="6">
        <v>304</v>
      </c>
      <c r="B310" s="6" t="s">
        <v>290</v>
      </c>
      <c r="C310" s="6">
        <v>20</v>
      </c>
      <c r="D310" s="6" t="s">
        <v>310</v>
      </c>
      <c r="E310" s="8">
        <v>0</v>
      </c>
      <c r="F310" s="8">
        <v>414739881</v>
      </c>
      <c r="G310" s="8">
        <v>0</v>
      </c>
      <c r="H310" s="8">
        <v>15878</v>
      </c>
      <c r="I310" s="8">
        <v>30510</v>
      </c>
      <c r="J310" s="22">
        <f t="shared" si="12"/>
        <v>0</v>
      </c>
      <c r="K310" s="22">
        <f t="shared" si="13"/>
        <v>0</v>
      </c>
    </row>
    <row r="311" spans="1:11" ht="13.5">
      <c r="A311" s="6">
        <v>305</v>
      </c>
      <c r="B311" s="6" t="s">
        <v>290</v>
      </c>
      <c r="C311" s="6">
        <v>21</v>
      </c>
      <c r="D311" s="6" t="s">
        <v>311</v>
      </c>
      <c r="E311" s="8">
        <v>0</v>
      </c>
      <c r="F311" s="8">
        <v>89394239</v>
      </c>
      <c r="G311" s="8">
        <v>52941000</v>
      </c>
      <c r="H311" s="8">
        <v>10303</v>
      </c>
      <c r="I311" s="8">
        <v>17972</v>
      </c>
      <c r="J311" s="22">
        <f t="shared" si="12"/>
        <v>5138.406289430263</v>
      </c>
      <c r="K311" s="22">
        <f t="shared" si="13"/>
        <v>2945.7489427999108</v>
      </c>
    </row>
    <row r="312" spans="1:11" ht="13.5">
      <c r="A312" s="6">
        <v>306</v>
      </c>
      <c r="B312" s="6" t="s">
        <v>290</v>
      </c>
      <c r="C312" s="6">
        <v>22</v>
      </c>
      <c r="D312" s="6" t="s">
        <v>312</v>
      </c>
      <c r="E312" s="8">
        <v>0</v>
      </c>
      <c r="F312" s="8">
        <v>169737471</v>
      </c>
      <c r="G312" s="8">
        <v>13898912</v>
      </c>
      <c r="H312" s="8">
        <v>5347</v>
      </c>
      <c r="I312" s="8">
        <v>10131</v>
      </c>
      <c r="J312" s="22">
        <f t="shared" si="12"/>
        <v>2599.3850757434075</v>
      </c>
      <c r="K312" s="22">
        <f t="shared" si="13"/>
        <v>1371.9190603099398</v>
      </c>
    </row>
    <row r="313" spans="1:11" ht="13.5">
      <c r="A313" s="6">
        <v>307</v>
      </c>
      <c r="B313" s="6" t="s">
        <v>290</v>
      </c>
      <c r="C313" s="6">
        <v>23</v>
      </c>
      <c r="D313" s="6" t="s">
        <v>313</v>
      </c>
      <c r="E313" s="8">
        <v>0</v>
      </c>
      <c r="F313" s="8">
        <v>166022488</v>
      </c>
      <c r="G313" s="8">
        <v>0</v>
      </c>
      <c r="H313" s="8">
        <v>3562</v>
      </c>
      <c r="I313" s="8">
        <v>7118</v>
      </c>
      <c r="J313" s="22">
        <f t="shared" si="12"/>
        <v>0</v>
      </c>
      <c r="K313" s="22">
        <f t="shared" si="13"/>
        <v>0</v>
      </c>
    </row>
    <row r="314" spans="1:11" ht="13.5">
      <c r="A314" s="6">
        <v>308</v>
      </c>
      <c r="B314" s="6" t="s">
        <v>290</v>
      </c>
      <c r="C314" s="6">
        <v>24</v>
      </c>
      <c r="D314" s="6" t="s">
        <v>314</v>
      </c>
      <c r="E314" s="8">
        <v>0</v>
      </c>
      <c r="F314" s="8">
        <v>118325763</v>
      </c>
      <c r="G314" s="8">
        <v>39755892</v>
      </c>
      <c r="H314" s="8">
        <v>3219</v>
      </c>
      <c r="I314" s="8">
        <v>5908</v>
      </c>
      <c r="J314" s="22">
        <f t="shared" si="12"/>
        <v>12350.385834109971</v>
      </c>
      <c r="K314" s="22">
        <f t="shared" si="13"/>
        <v>6729.162491536899</v>
      </c>
    </row>
    <row r="315" spans="1:11" ht="13.5">
      <c r="A315" s="6">
        <v>309</v>
      </c>
      <c r="B315" s="6" t="s">
        <v>290</v>
      </c>
      <c r="C315" s="6">
        <v>25</v>
      </c>
      <c r="D315" s="6" t="s">
        <v>315</v>
      </c>
      <c r="E315" s="8">
        <v>0</v>
      </c>
      <c r="F315" s="8">
        <v>94714698</v>
      </c>
      <c r="G315" s="8">
        <v>0</v>
      </c>
      <c r="H315" s="8">
        <v>1443</v>
      </c>
      <c r="I315" s="8">
        <v>2671</v>
      </c>
      <c r="J315" s="22">
        <f t="shared" si="12"/>
        <v>0</v>
      </c>
      <c r="K315" s="22">
        <f t="shared" si="13"/>
        <v>0</v>
      </c>
    </row>
    <row r="316" spans="1:11" ht="17.25">
      <c r="A316" s="16"/>
      <c r="B316" s="16" t="s">
        <v>1812</v>
      </c>
      <c r="C316" s="16"/>
      <c r="D316" s="16"/>
      <c r="E316" s="23">
        <f>SUM(E291:E315)</f>
        <v>4204034</v>
      </c>
      <c r="F316" s="23">
        <f>SUM(F291:F315)</f>
        <v>5234679808</v>
      </c>
      <c r="G316" s="23">
        <f>SUM(G291:G315)</f>
        <v>412904981</v>
      </c>
      <c r="H316" s="23">
        <f>SUM(H291:H315)</f>
        <v>172329</v>
      </c>
      <c r="I316" s="23">
        <f>SUM(I291:I315)</f>
        <v>307805</v>
      </c>
      <c r="J316" s="23">
        <f t="shared" si="12"/>
        <v>2396.027256004503</v>
      </c>
      <c r="K316" s="23">
        <f t="shared" si="13"/>
        <v>1341.449882230633</v>
      </c>
    </row>
    <row r="317" spans="1:11" ht="13.5">
      <c r="A317" s="6">
        <v>310</v>
      </c>
      <c r="B317" s="6" t="s">
        <v>316</v>
      </c>
      <c r="C317" s="6">
        <v>1</v>
      </c>
      <c r="D317" s="6" t="s">
        <v>317</v>
      </c>
      <c r="E317" s="8">
        <v>0</v>
      </c>
      <c r="F317" s="8">
        <v>619377901</v>
      </c>
      <c r="G317" s="8">
        <v>0</v>
      </c>
      <c r="H317" s="8">
        <v>34258</v>
      </c>
      <c r="I317" s="8">
        <v>60762</v>
      </c>
      <c r="J317" s="22">
        <f>G317/H317</f>
        <v>0</v>
      </c>
      <c r="K317" s="22">
        <f>G317/I317</f>
        <v>0</v>
      </c>
    </row>
    <row r="318" spans="1:11" ht="13.5">
      <c r="A318" s="6">
        <v>311</v>
      </c>
      <c r="B318" s="6" t="s">
        <v>316</v>
      </c>
      <c r="C318" s="6">
        <v>2</v>
      </c>
      <c r="D318" s="6" t="s">
        <v>318</v>
      </c>
      <c r="E318" s="8">
        <v>0</v>
      </c>
      <c r="F318" s="8">
        <v>474370914</v>
      </c>
      <c r="G318" s="8">
        <v>43341407</v>
      </c>
      <c r="H318" s="8">
        <v>12161</v>
      </c>
      <c r="I318" s="8">
        <v>21600</v>
      </c>
      <c r="J318" s="22">
        <f aca="true" t="shared" si="14" ref="J318:J349">G318/H318</f>
        <v>3563.967354658334</v>
      </c>
      <c r="K318" s="22">
        <f aca="true" t="shared" si="15" ref="K318:K349">G318/I318</f>
        <v>2006.5466203703704</v>
      </c>
    </row>
    <row r="319" spans="1:11" ht="13.5">
      <c r="A319" s="6">
        <v>312</v>
      </c>
      <c r="B319" s="6" t="s">
        <v>316</v>
      </c>
      <c r="C319" s="6">
        <v>3</v>
      </c>
      <c r="D319" s="6" t="s">
        <v>319</v>
      </c>
      <c r="E319" s="8">
        <v>0</v>
      </c>
      <c r="F319" s="8">
        <v>797884891</v>
      </c>
      <c r="G319" s="8">
        <v>0</v>
      </c>
      <c r="H319" s="8">
        <v>21404</v>
      </c>
      <c r="I319" s="8">
        <v>39698</v>
      </c>
      <c r="J319" s="22">
        <f t="shared" si="14"/>
        <v>0</v>
      </c>
      <c r="K319" s="22">
        <f t="shared" si="15"/>
        <v>0</v>
      </c>
    </row>
    <row r="320" spans="1:11" ht="13.5">
      <c r="A320" s="6">
        <v>313</v>
      </c>
      <c r="B320" s="6" t="s">
        <v>316</v>
      </c>
      <c r="C320" s="6">
        <v>4</v>
      </c>
      <c r="D320" s="6" t="s">
        <v>320</v>
      </c>
      <c r="E320" s="8">
        <v>0</v>
      </c>
      <c r="F320" s="8">
        <v>21627851</v>
      </c>
      <c r="G320" s="8">
        <v>91865992</v>
      </c>
      <c r="H320" s="8">
        <v>18202</v>
      </c>
      <c r="I320" s="8">
        <v>32485</v>
      </c>
      <c r="J320" s="22">
        <f t="shared" si="14"/>
        <v>5047.02735963081</v>
      </c>
      <c r="K320" s="22">
        <f t="shared" si="15"/>
        <v>2827.951115899646</v>
      </c>
    </row>
    <row r="321" spans="1:11" ht="13.5">
      <c r="A321" s="6">
        <v>314</v>
      </c>
      <c r="B321" s="6" t="s">
        <v>316</v>
      </c>
      <c r="C321" s="6">
        <v>5</v>
      </c>
      <c r="D321" s="6" t="s">
        <v>321</v>
      </c>
      <c r="E321" s="8">
        <v>0</v>
      </c>
      <c r="F321" s="8">
        <v>28255329</v>
      </c>
      <c r="G321" s="8">
        <v>26210000</v>
      </c>
      <c r="H321" s="8">
        <v>6502</v>
      </c>
      <c r="I321" s="8">
        <v>12858</v>
      </c>
      <c r="J321" s="22">
        <f t="shared" si="14"/>
        <v>4031.0673638880344</v>
      </c>
      <c r="K321" s="22">
        <f t="shared" si="15"/>
        <v>2038.4196609114947</v>
      </c>
    </row>
    <row r="322" spans="1:11" ht="13.5">
      <c r="A322" s="6">
        <v>315</v>
      </c>
      <c r="B322" s="6" t="s">
        <v>316</v>
      </c>
      <c r="C322" s="6">
        <v>6</v>
      </c>
      <c r="D322" s="6" t="s">
        <v>322</v>
      </c>
      <c r="E322" s="8">
        <v>0</v>
      </c>
      <c r="F322" s="8">
        <v>138793996</v>
      </c>
      <c r="G322" s="8">
        <v>0</v>
      </c>
      <c r="H322" s="8">
        <v>5696</v>
      </c>
      <c r="I322" s="8">
        <v>10968</v>
      </c>
      <c r="J322" s="22">
        <f t="shared" si="14"/>
        <v>0</v>
      </c>
      <c r="K322" s="22">
        <f t="shared" si="15"/>
        <v>0</v>
      </c>
    </row>
    <row r="323" spans="1:11" ht="13.5">
      <c r="A323" s="6">
        <v>316</v>
      </c>
      <c r="B323" s="6" t="s">
        <v>316</v>
      </c>
      <c r="C323" s="6">
        <v>7</v>
      </c>
      <c r="D323" s="6" t="s">
        <v>323</v>
      </c>
      <c r="E323" s="8">
        <v>0</v>
      </c>
      <c r="F323" s="8">
        <v>271474501</v>
      </c>
      <c r="G323" s="8">
        <v>8552415</v>
      </c>
      <c r="H323" s="8">
        <v>5075</v>
      </c>
      <c r="I323" s="8">
        <v>9406</v>
      </c>
      <c r="J323" s="22">
        <f t="shared" si="14"/>
        <v>1685.2049261083744</v>
      </c>
      <c r="K323" s="22">
        <f t="shared" si="15"/>
        <v>909.2510099936211</v>
      </c>
    </row>
    <row r="324" spans="1:11" ht="13.5">
      <c r="A324" s="6">
        <v>317</v>
      </c>
      <c r="B324" s="6" t="s">
        <v>316</v>
      </c>
      <c r="C324" s="6">
        <v>8</v>
      </c>
      <c r="D324" s="6" t="s">
        <v>324</v>
      </c>
      <c r="E324" s="8">
        <v>0</v>
      </c>
      <c r="F324" s="8">
        <v>70246283</v>
      </c>
      <c r="G324" s="8">
        <v>4566520</v>
      </c>
      <c r="H324" s="8">
        <v>3857</v>
      </c>
      <c r="I324" s="8">
        <v>7498</v>
      </c>
      <c r="J324" s="22">
        <f t="shared" si="14"/>
        <v>1183.956442831216</v>
      </c>
      <c r="K324" s="22">
        <f t="shared" si="15"/>
        <v>609.0317417978127</v>
      </c>
    </row>
    <row r="325" spans="1:11" ht="13.5">
      <c r="A325" s="6">
        <v>318</v>
      </c>
      <c r="B325" s="6" t="s">
        <v>316</v>
      </c>
      <c r="C325" s="6">
        <v>9</v>
      </c>
      <c r="D325" s="6" t="s">
        <v>325</v>
      </c>
      <c r="E325" s="8">
        <v>0</v>
      </c>
      <c r="F325" s="8">
        <v>54953943</v>
      </c>
      <c r="G325" s="8">
        <v>14364000</v>
      </c>
      <c r="H325" s="8">
        <v>4070</v>
      </c>
      <c r="I325" s="8">
        <v>7461</v>
      </c>
      <c r="J325" s="22">
        <f t="shared" si="14"/>
        <v>3529.2383292383292</v>
      </c>
      <c r="K325" s="22">
        <f t="shared" si="15"/>
        <v>1925.211097708082</v>
      </c>
    </row>
    <row r="326" spans="1:11" ht="13.5">
      <c r="A326" s="6">
        <v>319</v>
      </c>
      <c r="B326" s="6" t="s">
        <v>316</v>
      </c>
      <c r="C326" s="6">
        <v>10</v>
      </c>
      <c r="D326" s="6" t="s">
        <v>326</v>
      </c>
      <c r="E326" s="8">
        <v>0</v>
      </c>
      <c r="F326" s="8">
        <v>220599030</v>
      </c>
      <c r="G326" s="8">
        <v>18700000</v>
      </c>
      <c r="H326" s="8">
        <v>8916</v>
      </c>
      <c r="I326" s="8">
        <v>17213</v>
      </c>
      <c r="J326" s="22">
        <f t="shared" si="14"/>
        <v>2097.353073126963</v>
      </c>
      <c r="K326" s="22">
        <f t="shared" si="15"/>
        <v>1086.388194968919</v>
      </c>
    </row>
    <row r="327" spans="1:11" ht="13.5">
      <c r="A327" s="6">
        <v>320</v>
      </c>
      <c r="B327" s="6" t="s">
        <v>316</v>
      </c>
      <c r="C327" s="6">
        <v>11</v>
      </c>
      <c r="D327" s="6" t="s">
        <v>327</v>
      </c>
      <c r="E327" s="8">
        <v>0</v>
      </c>
      <c r="F327" s="8">
        <v>2842220</v>
      </c>
      <c r="G327" s="8">
        <v>0</v>
      </c>
      <c r="H327" s="8">
        <v>6254</v>
      </c>
      <c r="I327" s="8">
        <v>12407</v>
      </c>
      <c r="J327" s="22">
        <f t="shared" si="14"/>
        <v>0</v>
      </c>
      <c r="K327" s="22">
        <f t="shared" si="15"/>
        <v>0</v>
      </c>
    </row>
    <row r="328" spans="1:11" ht="13.5">
      <c r="A328" s="6">
        <v>321</v>
      </c>
      <c r="B328" s="6" t="s">
        <v>316</v>
      </c>
      <c r="C328" s="6">
        <v>12</v>
      </c>
      <c r="D328" s="6" t="s">
        <v>328</v>
      </c>
      <c r="E328" s="8">
        <v>0</v>
      </c>
      <c r="F328" s="8">
        <v>141038918</v>
      </c>
      <c r="G328" s="8">
        <v>0</v>
      </c>
      <c r="H328" s="8">
        <v>3127</v>
      </c>
      <c r="I328" s="8">
        <v>6534</v>
      </c>
      <c r="J328" s="22">
        <f t="shared" si="14"/>
        <v>0</v>
      </c>
      <c r="K328" s="22">
        <f t="shared" si="15"/>
        <v>0</v>
      </c>
    </row>
    <row r="329" spans="1:11" ht="13.5">
      <c r="A329" s="6">
        <v>322</v>
      </c>
      <c r="B329" s="6" t="s">
        <v>316</v>
      </c>
      <c r="C329" s="6">
        <v>13</v>
      </c>
      <c r="D329" s="6" t="s">
        <v>329</v>
      </c>
      <c r="E329" s="8">
        <v>0</v>
      </c>
      <c r="F329" s="8">
        <v>12654820</v>
      </c>
      <c r="G329" s="8">
        <v>30147000</v>
      </c>
      <c r="H329" s="8">
        <v>4815</v>
      </c>
      <c r="I329" s="8">
        <v>9364</v>
      </c>
      <c r="J329" s="22">
        <f t="shared" si="14"/>
        <v>6261.059190031153</v>
      </c>
      <c r="K329" s="22">
        <f t="shared" si="15"/>
        <v>3219.457496796241</v>
      </c>
    </row>
    <row r="330" spans="1:11" ht="13.5">
      <c r="A330" s="6">
        <v>323</v>
      </c>
      <c r="B330" s="6" t="s">
        <v>316</v>
      </c>
      <c r="C330" s="6">
        <v>14</v>
      </c>
      <c r="D330" s="6" t="s">
        <v>330</v>
      </c>
      <c r="E330" s="8">
        <v>0</v>
      </c>
      <c r="F330" s="8">
        <v>4009735</v>
      </c>
      <c r="G330" s="8">
        <v>11565015</v>
      </c>
      <c r="H330" s="8">
        <v>1572</v>
      </c>
      <c r="I330" s="8">
        <v>3077</v>
      </c>
      <c r="J330" s="22">
        <f t="shared" si="14"/>
        <v>7356.8797709923665</v>
      </c>
      <c r="K330" s="22">
        <f t="shared" si="15"/>
        <v>3758.53591160221</v>
      </c>
    </row>
    <row r="331" spans="1:11" ht="13.5">
      <c r="A331" s="6">
        <v>324</v>
      </c>
      <c r="B331" s="6" t="s">
        <v>316</v>
      </c>
      <c r="C331" s="6">
        <v>15</v>
      </c>
      <c r="D331" s="6" t="s">
        <v>331</v>
      </c>
      <c r="E331" s="8">
        <v>0</v>
      </c>
      <c r="F331" s="8">
        <v>41327104</v>
      </c>
      <c r="G331" s="8">
        <v>8021471</v>
      </c>
      <c r="H331" s="8">
        <v>1934</v>
      </c>
      <c r="I331" s="8">
        <v>3626</v>
      </c>
      <c r="J331" s="22">
        <f t="shared" si="14"/>
        <v>4147.606514994829</v>
      </c>
      <c r="K331" s="22">
        <f t="shared" si="15"/>
        <v>2212.2093215664645</v>
      </c>
    </row>
    <row r="332" spans="1:11" ht="13.5">
      <c r="A332" s="6">
        <v>325</v>
      </c>
      <c r="B332" s="6" t="s">
        <v>316</v>
      </c>
      <c r="C332" s="6">
        <v>16</v>
      </c>
      <c r="D332" s="6" t="s">
        <v>332</v>
      </c>
      <c r="E332" s="8">
        <v>0</v>
      </c>
      <c r="F332" s="8">
        <v>77457362</v>
      </c>
      <c r="G332" s="8">
        <v>4362000</v>
      </c>
      <c r="H332" s="8">
        <v>1270</v>
      </c>
      <c r="I332" s="8">
        <v>2396</v>
      </c>
      <c r="J332" s="22">
        <f t="shared" si="14"/>
        <v>3434.6456692913384</v>
      </c>
      <c r="K332" s="22">
        <f t="shared" si="15"/>
        <v>1820.534223706177</v>
      </c>
    </row>
    <row r="333" spans="1:11" ht="13.5">
      <c r="A333" s="6">
        <v>326</v>
      </c>
      <c r="B333" s="6" t="s">
        <v>316</v>
      </c>
      <c r="C333" s="6">
        <v>17</v>
      </c>
      <c r="D333" s="6" t="s">
        <v>333</v>
      </c>
      <c r="E333" s="8">
        <v>0</v>
      </c>
      <c r="F333" s="8">
        <v>121350347</v>
      </c>
      <c r="G333" s="8">
        <v>0</v>
      </c>
      <c r="H333" s="8">
        <v>1256</v>
      </c>
      <c r="I333" s="8">
        <v>2639</v>
      </c>
      <c r="J333" s="22">
        <f t="shared" si="14"/>
        <v>0</v>
      </c>
      <c r="K333" s="22">
        <f t="shared" si="15"/>
        <v>0</v>
      </c>
    </row>
    <row r="334" spans="1:11" ht="13.5">
      <c r="A334" s="6">
        <v>327</v>
      </c>
      <c r="B334" s="6" t="s">
        <v>316</v>
      </c>
      <c r="C334" s="6">
        <v>18</v>
      </c>
      <c r="D334" s="6" t="s">
        <v>334</v>
      </c>
      <c r="E334" s="8">
        <v>0</v>
      </c>
      <c r="F334" s="8">
        <v>87166270</v>
      </c>
      <c r="G334" s="8">
        <v>3433960</v>
      </c>
      <c r="H334" s="8">
        <v>956</v>
      </c>
      <c r="I334" s="8">
        <v>1717</v>
      </c>
      <c r="J334" s="22">
        <f t="shared" si="14"/>
        <v>3592.0083682008367</v>
      </c>
      <c r="K334" s="22">
        <f t="shared" si="15"/>
        <v>1999.9767035527082</v>
      </c>
    </row>
    <row r="335" spans="1:11" ht="13.5">
      <c r="A335" s="6">
        <v>328</v>
      </c>
      <c r="B335" s="6" t="s">
        <v>316</v>
      </c>
      <c r="C335" s="6">
        <v>19</v>
      </c>
      <c r="D335" s="6" t="s">
        <v>335</v>
      </c>
      <c r="E335" s="8">
        <v>0</v>
      </c>
      <c r="F335" s="8">
        <v>73048317</v>
      </c>
      <c r="G335" s="8">
        <v>11760807</v>
      </c>
      <c r="H335" s="8">
        <v>2706</v>
      </c>
      <c r="I335" s="8">
        <v>5297</v>
      </c>
      <c r="J335" s="22">
        <f t="shared" si="14"/>
        <v>4346.19623059867</v>
      </c>
      <c r="K335" s="22">
        <f t="shared" si="15"/>
        <v>2220.2769492165376</v>
      </c>
    </row>
    <row r="336" spans="1:11" ht="13.5">
      <c r="A336" s="6">
        <v>329</v>
      </c>
      <c r="B336" s="6" t="s">
        <v>316</v>
      </c>
      <c r="C336" s="6">
        <v>20</v>
      </c>
      <c r="D336" s="6" t="s">
        <v>336</v>
      </c>
      <c r="E336" s="8">
        <v>0</v>
      </c>
      <c r="F336" s="8">
        <v>45697783</v>
      </c>
      <c r="G336" s="8">
        <v>4647010</v>
      </c>
      <c r="H336" s="8">
        <v>1221</v>
      </c>
      <c r="I336" s="8">
        <v>2554</v>
      </c>
      <c r="J336" s="22">
        <f t="shared" si="14"/>
        <v>3805.9049959049958</v>
      </c>
      <c r="K336" s="22">
        <f t="shared" si="15"/>
        <v>1819.502740798747</v>
      </c>
    </row>
    <row r="337" spans="1:11" ht="13.5">
      <c r="A337" s="6">
        <v>330</v>
      </c>
      <c r="B337" s="6" t="s">
        <v>316</v>
      </c>
      <c r="C337" s="6">
        <v>21</v>
      </c>
      <c r="D337" s="6" t="s">
        <v>337</v>
      </c>
      <c r="E337" s="8">
        <v>0</v>
      </c>
      <c r="F337" s="8">
        <v>63993315</v>
      </c>
      <c r="G337" s="8">
        <v>0</v>
      </c>
      <c r="H337" s="8">
        <v>987</v>
      </c>
      <c r="I337" s="8">
        <v>1965</v>
      </c>
      <c r="J337" s="22">
        <f t="shared" si="14"/>
        <v>0</v>
      </c>
      <c r="K337" s="22">
        <f t="shared" si="15"/>
        <v>0</v>
      </c>
    </row>
    <row r="338" spans="1:11" ht="13.5">
      <c r="A338" s="6">
        <v>331</v>
      </c>
      <c r="B338" s="6" t="s">
        <v>316</v>
      </c>
      <c r="C338" s="6">
        <v>22</v>
      </c>
      <c r="D338" s="6" t="s">
        <v>338</v>
      </c>
      <c r="E338" s="8">
        <v>0</v>
      </c>
      <c r="F338" s="8">
        <v>54529737</v>
      </c>
      <c r="G338" s="8">
        <v>3992000</v>
      </c>
      <c r="H338" s="8">
        <v>622</v>
      </c>
      <c r="I338" s="8">
        <v>1347</v>
      </c>
      <c r="J338" s="22">
        <f t="shared" si="14"/>
        <v>6418.006430868168</v>
      </c>
      <c r="K338" s="22">
        <f t="shared" si="15"/>
        <v>2963.62286562732</v>
      </c>
    </row>
    <row r="339" spans="1:11" ht="13.5">
      <c r="A339" s="6">
        <v>332</v>
      </c>
      <c r="B339" s="6" t="s">
        <v>316</v>
      </c>
      <c r="C339" s="6">
        <v>23</v>
      </c>
      <c r="D339" s="6" t="s">
        <v>339</v>
      </c>
      <c r="E339" s="8">
        <v>0</v>
      </c>
      <c r="F339" s="8">
        <v>122998112</v>
      </c>
      <c r="G339" s="8">
        <v>0</v>
      </c>
      <c r="H339" s="8">
        <v>1721</v>
      </c>
      <c r="I339" s="8">
        <v>3834</v>
      </c>
      <c r="J339" s="22">
        <f t="shared" si="14"/>
        <v>0</v>
      </c>
      <c r="K339" s="22">
        <f t="shared" si="15"/>
        <v>0</v>
      </c>
    </row>
    <row r="340" spans="1:11" ht="13.5">
      <c r="A340" s="6">
        <v>333</v>
      </c>
      <c r="B340" s="6" t="s">
        <v>316</v>
      </c>
      <c r="C340" s="6">
        <v>24</v>
      </c>
      <c r="D340" s="6" t="s">
        <v>340</v>
      </c>
      <c r="E340" s="8">
        <v>0</v>
      </c>
      <c r="F340" s="8">
        <v>301508867</v>
      </c>
      <c r="G340" s="8">
        <v>8537092</v>
      </c>
      <c r="H340" s="8">
        <v>3614</v>
      </c>
      <c r="I340" s="8">
        <v>7293</v>
      </c>
      <c r="J340" s="22">
        <f t="shared" si="14"/>
        <v>2362.2280022136138</v>
      </c>
      <c r="K340" s="22">
        <f t="shared" si="15"/>
        <v>1170.5871383518443</v>
      </c>
    </row>
    <row r="341" spans="1:11" ht="13.5">
      <c r="A341" s="6">
        <v>334</v>
      </c>
      <c r="B341" s="6" t="s">
        <v>316</v>
      </c>
      <c r="C341" s="6">
        <v>25</v>
      </c>
      <c r="D341" s="6" t="s">
        <v>341</v>
      </c>
      <c r="E341" s="8">
        <v>0</v>
      </c>
      <c r="F341" s="8">
        <v>74268561</v>
      </c>
      <c r="G341" s="8">
        <v>8378115</v>
      </c>
      <c r="H341" s="8">
        <v>2573</v>
      </c>
      <c r="I341" s="8">
        <v>4962</v>
      </c>
      <c r="J341" s="22">
        <f t="shared" si="14"/>
        <v>3256.1659541391373</v>
      </c>
      <c r="K341" s="22">
        <f t="shared" si="15"/>
        <v>1688.4552599758163</v>
      </c>
    </row>
    <row r="342" spans="1:11" ht="13.5">
      <c r="A342" s="6">
        <v>335</v>
      </c>
      <c r="B342" s="6" t="s">
        <v>316</v>
      </c>
      <c r="C342" s="6">
        <v>26</v>
      </c>
      <c r="D342" s="6" t="s">
        <v>342</v>
      </c>
      <c r="E342" s="8">
        <v>0</v>
      </c>
      <c r="F342" s="8">
        <v>91597826</v>
      </c>
      <c r="G342" s="8">
        <v>15000000</v>
      </c>
      <c r="H342" s="8">
        <v>2173</v>
      </c>
      <c r="I342" s="8">
        <v>4310</v>
      </c>
      <c r="J342" s="22">
        <f t="shared" si="14"/>
        <v>6902.899217671422</v>
      </c>
      <c r="K342" s="22">
        <f t="shared" si="15"/>
        <v>3480.278422273782</v>
      </c>
    </row>
    <row r="343" spans="1:11" ht="13.5">
      <c r="A343" s="6">
        <v>336</v>
      </c>
      <c r="B343" s="6" t="s">
        <v>316</v>
      </c>
      <c r="C343" s="6">
        <v>27</v>
      </c>
      <c r="D343" s="6" t="s">
        <v>343</v>
      </c>
      <c r="E343" s="8">
        <v>0</v>
      </c>
      <c r="F343" s="8">
        <v>71753039</v>
      </c>
      <c r="G343" s="8">
        <v>16207852</v>
      </c>
      <c r="H343" s="8">
        <v>1119</v>
      </c>
      <c r="I343" s="8">
        <v>2076</v>
      </c>
      <c r="J343" s="22">
        <f t="shared" si="14"/>
        <v>14484.228775692583</v>
      </c>
      <c r="K343" s="22">
        <f t="shared" si="15"/>
        <v>7807.250481695569</v>
      </c>
    </row>
    <row r="344" spans="1:11" ht="13.5">
      <c r="A344" s="6">
        <v>337</v>
      </c>
      <c r="B344" s="6" t="s">
        <v>316</v>
      </c>
      <c r="C344" s="6">
        <v>28</v>
      </c>
      <c r="D344" s="6" t="s">
        <v>344</v>
      </c>
      <c r="E344" s="8">
        <v>0</v>
      </c>
      <c r="F344" s="8">
        <v>75283284</v>
      </c>
      <c r="G344" s="8">
        <v>5983644</v>
      </c>
      <c r="H344" s="8">
        <v>1319</v>
      </c>
      <c r="I344" s="8">
        <v>2210</v>
      </c>
      <c r="J344" s="22">
        <f t="shared" si="14"/>
        <v>4536.500379075057</v>
      </c>
      <c r="K344" s="22">
        <f t="shared" si="15"/>
        <v>2707.531221719457</v>
      </c>
    </row>
    <row r="345" spans="1:11" ht="13.5">
      <c r="A345" s="6">
        <v>338</v>
      </c>
      <c r="B345" s="6" t="s">
        <v>316</v>
      </c>
      <c r="C345" s="6">
        <v>29</v>
      </c>
      <c r="D345" s="6" t="s">
        <v>345</v>
      </c>
      <c r="E345" s="8">
        <v>0</v>
      </c>
      <c r="F345" s="8">
        <v>68340486</v>
      </c>
      <c r="G345" s="8">
        <v>12389644</v>
      </c>
      <c r="H345" s="8">
        <v>1124</v>
      </c>
      <c r="I345" s="8">
        <v>2270</v>
      </c>
      <c r="J345" s="22">
        <f t="shared" si="14"/>
        <v>11022.814946619217</v>
      </c>
      <c r="K345" s="22">
        <f t="shared" si="15"/>
        <v>5457.99295154185</v>
      </c>
    </row>
    <row r="346" spans="1:11" ht="13.5">
      <c r="A346" s="6">
        <v>339</v>
      </c>
      <c r="B346" s="6" t="s">
        <v>316</v>
      </c>
      <c r="C346" s="6">
        <v>30</v>
      </c>
      <c r="D346" s="6" t="s">
        <v>346</v>
      </c>
      <c r="E346" s="8">
        <v>0</v>
      </c>
      <c r="F346" s="8">
        <v>276180197</v>
      </c>
      <c r="G346" s="8">
        <v>0</v>
      </c>
      <c r="H346" s="8">
        <v>2537</v>
      </c>
      <c r="I346" s="8">
        <v>4630</v>
      </c>
      <c r="J346" s="22">
        <f t="shared" si="14"/>
        <v>0</v>
      </c>
      <c r="K346" s="22">
        <f t="shared" si="15"/>
        <v>0</v>
      </c>
    </row>
    <row r="347" spans="1:11" ht="13.5">
      <c r="A347" s="6">
        <v>340</v>
      </c>
      <c r="B347" s="6" t="s">
        <v>316</v>
      </c>
      <c r="C347" s="6">
        <v>31</v>
      </c>
      <c r="D347" s="6" t="s">
        <v>347</v>
      </c>
      <c r="E347" s="8">
        <v>0</v>
      </c>
      <c r="F347" s="8">
        <v>55006335</v>
      </c>
      <c r="G347" s="8">
        <v>20040000</v>
      </c>
      <c r="H347" s="8">
        <v>3678</v>
      </c>
      <c r="I347" s="8">
        <v>7177</v>
      </c>
      <c r="J347" s="22">
        <f t="shared" si="14"/>
        <v>5448.6133768352365</v>
      </c>
      <c r="K347" s="22">
        <f t="shared" si="15"/>
        <v>2792.253030514142</v>
      </c>
    </row>
    <row r="348" spans="1:11" ht="13.5">
      <c r="A348" s="6">
        <v>341</v>
      </c>
      <c r="B348" s="6" t="s">
        <v>316</v>
      </c>
      <c r="C348" s="6">
        <v>32</v>
      </c>
      <c r="D348" s="6" t="s">
        <v>348</v>
      </c>
      <c r="E348" s="8">
        <v>0</v>
      </c>
      <c r="F348" s="8">
        <v>380719447</v>
      </c>
      <c r="G348" s="8">
        <v>230893000</v>
      </c>
      <c r="H348" s="8">
        <v>4251</v>
      </c>
      <c r="I348" s="8">
        <v>9184</v>
      </c>
      <c r="J348" s="22">
        <f t="shared" si="14"/>
        <v>54314.98470948012</v>
      </c>
      <c r="K348" s="22">
        <f t="shared" si="15"/>
        <v>25140.788327526134</v>
      </c>
    </row>
    <row r="349" spans="1:11" ht="17.25">
      <c r="A349" s="16"/>
      <c r="B349" s="16" t="s">
        <v>1813</v>
      </c>
      <c r="C349" s="16"/>
      <c r="D349" s="16"/>
      <c r="E349" s="23">
        <f>SUM(E317:E348)</f>
        <v>0</v>
      </c>
      <c r="F349" s="23">
        <f>SUM(F317:F348)</f>
        <v>4940356721</v>
      </c>
      <c r="G349" s="23">
        <f>SUM(G317:G348)</f>
        <v>602958944</v>
      </c>
      <c r="H349" s="23">
        <f>SUM(H317:H348)</f>
        <v>170970</v>
      </c>
      <c r="I349" s="23">
        <f>SUM(I317:I348)</f>
        <v>320818</v>
      </c>
      <c r="J349" s="23">
        <f t="shared" si="14"/>
        <v>3526.694414224718</v>
      </c>
      <c r="K349" s="23">
        <f t="shared" si="15"/>
        <v>1879.4423754278127</v>
      </c>
    </row>
    <row r="350" spans="1:11" ht="13.5">
      <c r="A350" s="6">
        <v>342</v>
      </c>
      <c r="B350" s="6" t="s">
        <v>349</v>
      </c>
      <c r="C350" s="6">
        <v>1</v>
      </c>
      <c r="D350" s="6" t="s">
        <v>350</v>
      </c>
      <c r="E350" s="8">
        <v>0</v>
      </c>
      <c r="F350" s="8">
        <v>1009574515</v>
      </c>
      <c r="G350" s="8">
        <v>255924205</v>
      </c>
      <c r="H350" s="8">
        <v>41287</v>
      </c>
      <c r="I350" s="8">
        <v>72878</v>
      </c>
      <c r="J350" s="22">
        <f>G350/H350</f>
        <v>6198.663138518177</v>
      </c>
      <c r="K350" s="22">
        <f>G350/I350</f>
        <v>3511.679862235517</v>
      </c>
    </row>
    <row r="351" spans="1:11" ht="13.5">
      <c r="A351" s="6">
        <v>343</v>
      </c>
      <c r="B351" s="6" t="s">
        <v>349</v>
      </c>
      <c r="C351" s="6">
        <v>2</v>
      </c>
      <c r="D351" s="6" t="s">
        <v>351</v>
      </c>
      <c r="E351" s="8">
        <v>0</v>
      </c>
      <c r="F351" s="8">
        <v>302896794</v>
      </c>
      <c r="G351" s="8">
        <v>25420891</v>
      </c>
      <c r="H351" s="8">
        <v>8860</v>
      </c>
      <c r="I351" s="8">
        <v>17258</v>
      </c>
      <c r="J351" s="22">
        <f aca="true" t="shared" si="16" ref="J351:J409">G351/H351</f>
        <v>2869.1750564334084</v>
      </c>
      <c r="K351" s="22">
        <f aca="true" t="shared" si="17" ref="K351:K409">G351/I351</f>
        <v>1472.991713987716</v>
      </c>
    </row>
    <row r="352" spans="1:11" ht="13.5">
      <c r="A352" s="6">
        <v>344</v>
      </c>
      <c r="B352" s="6" t="s">
        <v>349</v>
      </c>
      <c r="C352" s="6">
        <v>3</v>
      </c>
      <c r="D352" s="6" t="s">
        <v>352</v>
      </c>
      <c r="E352" s="8">
        <v>0</v>
      </c>
      <c r="F352" s="8">
        <v>1682328989</v>
      </c>
      <c r="G352" s="8">
        <v>225206000</v>
      </c>
      <c r="H352" s="8">
        <v>48299</v>
      </c>
      <c r="I352" s="8">
        <v>88830</v>
      </c>
      <c r="J352" s="22">
        <f t="shared" si="16"/>
        <v>4662.746640717199</v>
      </c>
      <c r="K352" s="22">
        <f t="shared" si="17"/>
        <v>2535.247101204548</v>
      </c>
    </row>
    <row r="353" spans="1:11" ht="13.5">
      <c r="A353" s="6">
        <v>345</v>
      </c>
      <c r="B353" s="6" t="s">
        <v>349</v>
      </c>
      <c r="C353" s="6">
        <v>4</v>
      </c>
      <c r="D353" s="6" t="s">
        <v>353</v>
      </c>
      <c r="E353" s="8">
        <v>0</v>
      </c>
      <c r="F353" s="8">
        <v>374995586</v>
      </c>
      <c r="G353" s="8">
        <v>42079078</v>
      </c>
      <c r="H353" s="8">
        <v>11558</v>
      </c>
      <c r="I353" s="8">
        <v>23324</v>
      </c>
      <c r="J353" s="22">
        <f t="shared" si="16"/>
        <v>3640.6885274268907</v>
      </c>
      <c r="K353" s="22">
        <f t="shared" si="17"/>
        <v>1804.1107014234265</v>
      </c>
    </row>
    <row r="354" spans="1:11" ht="13.5">
      <c r="A354" s="6">
        <v>346</v>
      </c>
      <c r="B354" s="6" t="s">
        <v>349</v>
      </c>
      <c r="C354" s="6">
        <v>5</v>
      </c>
      <c r="D354" s="6" t="s">
        <v>354</v>
      </c>
      <c r="E354" s="8">
        <v>0</v>
      </c>
      <c r="F354" s="8">
        <v>399782238</v>
      </c>
      <c r="G354" s="8">
        <v>41810206</v>
      </c>
      <c r="H354" s="8">
        <v>9425</v>
      </c>
      <c r="I354" s="8">
        <v>17606</v>
      </c>
      <c r="J354" s="22">
        <f t="shared" si="16"/>
        <v>4436.096127320955</v>
      </c>
      <c r="K354" s="22">
        <f t="shared" si="17"/>
        <v>2374.770305577644</v>
      </c>
    </row>
    <row r="355" spans="1:11" ht="13.5">
      <c r="A355" s="6">
        <v>347</v>
      </c>
      <c r="B355" s="6" t="s">
        <v>349</v>
      </c>
      <c r="C355" s="6">
        <v>6</v>
      </c>
      <c r="D355" s="6" t="s">
        <v>355</v>
      </c>
      <c r="E355" s="8">
        <v>0</v>
      </c>
      <c r="F355" s="8">
        <v>38142584</v>
      </c>
      <c r="G355" s="8">
        <v>224887515</v>
      </c>
      <c r="H355" s="8">
        <v>20559</v>
      </c>
      <c r="I355" s="8">
        <v>37094</v>
      </c>
      <c r="J355" s="22">
        <f t="shared" si="16"/>
        <v>10938.640741281191</v>
      </c>
      <c r="K355" s="22">
        <f t="shared" si="17"/>
        <v>6062.638566884132</v>
      </c>
    </row>
    <row r="356" spans="1:11" ht="13.5">
      <c r="A356" s="6">
        <v>348</v>
      </c>
      <c r="B356" s="6" t="s">
        <v>349</v>
      </c>
      <c r="C356" s="6">
        <v>7</v>
      </c>
      <c r="D356" s="6" t="s">
        <v>356</v>
      </c>
      <c r="E356" s="8">
        <v>0</v>
      </c>
      <c r="F356" s="8">
        <v>102075209</v>
      </c>
      <c r="G356" s="8">
        <v>17842987</v>
      </c>
      <c r="H356" s="8">
        <v>8509</v>
      </c>
      <c r="I356" s="8">
        <v>15695</v>
      </c>
      <c r="J356" s="22">
        <f t="shared" si="16"/>
        <v>2096.9546362674814</v>
      </c>
      <c r="K356" s="22">
        <f t="shared" si="17"/>
        <v>1136.8580439630455</v>
      </c>
    </row>
    <row r="357" spans="1:11" ht="13.5">
      <c r="A357" s="6">
        <v>349</v>
      </c>
      <c r="B357" s="6" t="s">
        <v>349</v>
      </c>
      <c r="C357" s="6">
        <v>8</v>
      </c>
      <c r="D357" s="6" t="s">
        <v>357</v>
      </c>
      <c r="E357" s="8">
        <v>0</v>
      </c>
      <c r="F357" s="8">
        <v>773084507</v>
      </c>
      <c r="G357" s="8">
        <v>253256270</v>
      </c>
      <c r="H357" s="8">
        <v>53021</v>
      </c>
      <c r="I357" s="8">
        <v>92221</v>
      </c>
      <c r="J357" s="22">
        <f t="shared" si="16"/>
        <v>4776.5276022707985</v>
      </c>
      <c r="K357" s="22">
        <f t="shared" si="17"/>
        <v>2746.188720573405</v>
      </c>
    </row>
    <row r="358" spans="1:11" ht="13.5">
      <c r="A358" s="6">
        <v>350</v>
      </c>
      <c r="B358" s="6" t="s">
        <v>349</v>
      </c>
      <c r="C358" s="6">
        <v>9</v>
      </c>
      <c r="D358" s="6" t="s">
        <v>358</v>
      </c>
      <c r="E358" s="8">
        <v>0</v>
      </c>
      <c r="F358" s="8">
        <v>561558125</v>
      </c>
      <c r="G358" s="8">
        <v>18679427</v>
      </c>
      <c r="H358" s="8">
        <v>5958</v>
      </c>
      <c r="I358" s="8">
        <v>11566</v>
      </c>
      <c r="J358" s="22">
        <f t="shared" si="16"/>
        <v>3135.184122188654</v>
      </c>
      <c r="K358" s="22">
        <f t="shared" si="17"/>
        <v>1615.0291371260591</v>
      </c>
    </row>
    <row r="359" spans="1:11" ht="13.5">
      <c r="A359" s="6">
        <v>351</v>
      </c>
      <c r="B359" s="6" t="s">
        <v>349</v>
      </c>
      <c r="C359" s="6">
        <v>10</v>
      </c>
      <c r="D359" s="6" t="s">
        <v>359</v>
      </c>
      <c r="E359" s="8">
        <v>0</v>
      </c>
      <c r="F359" s="8">
        <v>78256280</v>
      </c>
      <c r="G359" s="8">
        <v>11243842</v>
      </c>
      <c r="H359" s="8">
        <v>2528</v>
      </c>
      <c r="I359" s="8">
        <v>4612</v>
      </c>
      <c r="J359" s="22">
        <f t="shared" si="16"/>
        <v>4447.722310126583</v>
      </c>
      <c r="K359" s="22">
        <f t="shared" si="17"/>
        <v>2437.9535993061577</v>
      </c>
    </row>
    <row r="360" spans="1:11" ht="13.5">
      <c r="A360" s="6">
        <v>352</v>
      </c>
      <c r="B360" s="6" t="s">
        <v>349</v>
      </c>
      <c r="C360" s="6">
        <v>11</v>
      </c>
      <c r="D360" s="6" t="s">
        <v>360</v>
      </c>
      <c r="E360" s="8">
        <v>0</v>
      </c>
      <c r="F360" s="8">
        <v>77785769</v>
      </c>
      <c r="G360" s="8">
        <v>8191387</v>
      </c>
      <c r="H360" s="8">
        <v>2059</v>
      </c>
      <c r="I360" s="8">
        <v>3948</v>
      </c>
      <c r="J360" s="22">
        <f t="shared" si="16"/>
        <v>3978.332685769791</v>
      </c>
      <c r="K360" s="22">
        <f t="shared" si="17"/>
        <v>2074.8194022289767</v>
      </c>
    </row>
    <row r="361" spans="1:11" ht="13.5">
      <c r="A361" s="6">
        <v>353</v>
      </c>
      <c r="B361" s="6" t="s">
        <v>349</v>
      </c>
      <c r="C361" s="6">
        <v>12</v>
      </c>
      <c r="D361" s="6" t="s">
        <v>361</v>
      </c>
      <c r="E361" s="8">
        <v>0</v>
      </c>
      <c r="F361" s="8">
        <v>82855128</v>
      </c>
      <c r="G361" s="8">
        <v>7064000</v>
      </c>
      <c r="H361" s="8">
        <v>1710</v>
      </c>
      <c r="I361" s="8">
        <v>3320</v>
      </c>
      <c r="J361" s="22">
        <f t="shared" si="16"/>
        <v>4130.994152046784</v>
      </c>
      <c r="K361" s="22">
        <f t="shared" si="17"/>
        <v>2127.710843373494</v>
      </c>
    </row>
    <row r="362" spans="1:11" ht="13.5">
      <c r="A362" s="6">
        <v>354</v>
      </c>
      <c r="B362" s="6" t="s">
        <v>349</v>
      </c>
      <c r="C362" s="6">
        <v>13</v>
      </c>
      <c r="D362" s="6" t="s">
        <v>362</v>
      </c>
      <c r="E362" s="8">
        <v>0</v>
      </c>
      <c r="F362" s="8">
        <v>73209901</v>
      </c>
      <c r="G362" s="8">
        <v>9466000</v>
      </c>
      <c r="H362" s="8">
        <v>1019</v>
      </c>
      <c r="I362" s="8">
        <v>2022</v>
      </c>
      <c r="J362" s="22">
        <f t="shared" si="16"/>
        <v>9289.499509322866</v>
      </c>
      <c r="K362" s="22">
        <f t="shared" si="17"/>
        <v>4681.503461918892</v>
      </c>
    </row>
    <row r="363" spans="1:11" ht="13.5">
      <c r="A363" s="6">
        <v>355</v>
      </c>
      <c r="B363" s="6" t="s">
        <v>349</v>
      </c>
      <c r="C363" s="6">
        <v>14</v>
      </c>
      <c r="D363" s="6" t="s">
        <v>363</v>
      </c>
      <c r="E363" s="8">
        <v>0</v>
      </c>
      <c r="F363" s="8">
        <v>38670956</v>
      </c>
      <c r="G363" s="8">
        <v>15957059</v>
      </c>
      <c r="H363" s="8">
        <v>1941</v>
      </c>
      <c r="I363" s="8">
        <v>4105</v>
      </c>
      <c r="J363" s="22">
        <f t="shared" si="16"/>
        <v>8221.050489438434</v>
      </c>
      <c r="K363" s="22">
        <f t="shared" si="17"/>
        <v>3887.2250913520097</v>
      </c>
    </row>
    <row r="364" spans="1:11" ht="13.5">
      <c r="A364" s="6">
        <v>356</v>
      </c>
      <c r="B364" s="6" t="s">
        <v>349</v>
      </c>
      <c r="C364" s="6">
        <v>15</v>
      </c>
      <c r="D364" s="6" t="s">
        <v>364</v>
      </c>
      <c r="E364" s="8">
        <v>0</v>
      </c>
      <c r="F364" s="8">
        <v>34218751</v>
      </c>
      <c r="G364" s="8">
        <v>2957467</v>
      </c>
      <c r="H364" s="8">
        <v>881</v>
      </c>
      <c r="I364" s="8">
        <v>1878</v>
      </c>
      <c r="J364" s="22">
        <f t="shared" si="16"/>
        <v>3356.94324631101</v>
      </c>
      <c r="K364" s="22">
        <f t="shared" si="17"/>
        <v>1574.7960596379128</v>
      </c>
    </row>
    <row r="365" spans="1:11" ht="13.5">
      <c r="A365" s="6">
        <v>357</v>
      </c>
      <c r="B365" s="6" t="s">
        <v>349</v>
      </c>
      <c r="C365" s="6">
        <v>16</v>
      </c>
      <c r="D365" s="6" t="s">
        <v>365</v>
      </c>
      <c r="E365" s="8">
        <v>0</v>
      </c>
      <c r="F365" s="8">
        <v>121223626</v>
      </c>
      <c r="G365" s="8">
        <v>5447020</v>
      </c>
      <c r="H365" s="8">
        <v>3201</v>
      </c>
      <c r="I365" s="8">
        <v>5962</v>
      </c>
      <c r="J365" s="22">
        <f t="shared" si="16"/>
        <v>1701.6619806310528</v>
      </c>
      <c r="K365" s="22">
        <f t="shared" si="17"/>
        <v>913.6229453203623</v>
      </c>
    </row>
    <row r="366" spans="1:11" ht="13.5">
      <c r="A366" s="6">
        <v>358</v>
      </c>
      <c r="B366" s="6" t="s">
        <v>349</v>
      </c>
      <c r="C366" s="6">
        <v>17</v>
      </c>
      <c r="D366" s="6" t="s">
        <v>366</v>
      </c>
      <c r="E366" s="8">
        <v>0</v>
      </c>
      <c r="F366" s="8">
        <v>7112202</v>
      </c>
      <c r="G366" s="8">
        <v>4524983</v>
      </c>
      <c r="H366" s="8">
        <v>1225</v>
      </c>
      <c r="I366" s="8">
        <v>2428</v>
      </c>
      <c r="J366" s="22">
        <f t="shared" si="16"/>
        <v>3693.863673469388</v>
      </c>
      <c r="K366" s="22">
        <f t="shared" si="17"/>
        <v>1863.6668039538715</v>
      </c>
    </row>
    <row r="367" spans="1:11" ht="13.5">
      <c r="A367" s="6">
        <v>359</v>
      </c>
      <c r="B367" s="6" t="s">
        <v>349</v>
      </c>
      <c r="C367" s="6">
        <v>18</v>
      </c>
      <c r="D367" s="6" t="s">
        <v>367</v>
      </c>
      <c r="E367" s="8">
        <v>0</v>
      </c>
      <c r="F367" s="8">
        <v>3506283</v>
      </c>
      <c r="G367" s="8">
        <v>567415</v>
      </c>
      <c r="H367" s="8">
        <v>106</v>
      </c>
      <c r="I367" s="8">
        <v>244</v>
      </c>
      <c r="J367" s="22">
        <f t="shared" si="16"/>
        <v>5352.971698113208</v>
      </c>
      <c r="K367" s="22">
        <f t="shared" si="17"/>
        <v>2325.47131147541</v>
      </c>
    </row>
    <row r="368" spans="1:11" ht="13.5">
      <c r="A368" s="6">
        <v>360</v>
      </c>
      <c r="B368" s="6" t="s">
        <v>349</v>
      </c>
      <c r="C368" s="6">
        <v>19</v>
      </c>
      <c r="D368" s="6" t="s">
        <v>368</v>
      </c>
      <c r="E368" s="8">
        <v>0</v>
      </c>
      <c r="F368" s="8">
        <v>42586805</v>
      </c>
      <c r="G368" s="8">
        <v>0</v>
      </c>
      <c r="H368" s="8">
        <v>937</v>
      </c>
      <c r="I368" s="8">
        <v>1638</v>
      </c>
      <c r="J368" s="22">
        <f t="shared" si="16"/>
        <v>0</v>
      </c>
      <c r="K368" s="22">
        <f t="shared" si="17"/>
        <v>0</v>
      </c>
    </row>
    <row r="369" spans="1:11" ht="13.5">
      <c r="A369" s="6">
        <v>361</v>
      </c>
      <c r="B369" s="6" t="s">
        <v>349</v>
      </c>
      <c r="C369" s="6">
        <v>20</v>
      </c>
      <c r="D369" s="6" t="s">
        <v>369</v>
      </c>
      <c r="E369" s="8">
        <v>0</v>
      </c>
      <c r="F369" s="8">
        <v>77013592</v>
      </c>
      <c r="G369" s="8">
        <v>1247908</v>
      </c>
      <c r="H369" s="8">
        <v>572</v>
      </c>
      <c r="I369" s="8">
        <v>1048</v>
      </c>
      <c r="J369" s="22">
        <f t="shared" si="16"/>
        <v>2181.6573426573427</v>
      </c>
      <c r="K369" s="22">
        <f t="shared" si="17"/>
        <v>1190.7519083969466</v>
      </c>
    </row>
    <row r="370" spans="1:11" ht="13.5">
      <c r="A370" s="6">
        <v>362</v>
      </c>
      <c r="B370" s="6" t="s">
        <v>349</v>
      </c>
      <c r="C370" s="6">
        <v>21</v>
      </c>
      <c r="D370" s="6" t="s">
        <v>370</v>
      </c>
      <c r="E370" s="8">
        <v>0</v>
      </c>
      <c r="F370" s="8">
        <v>33793499</v>
      </c>
      <c r="G370" s="8">
        <v>9583529</v>
      </c>
      <c r="H370" s="8">
        <v>2497</v>
      </c>
      <c r="I370" s="8">
        <v>4765</v>
      </c>
      <c r="J370" s="22">
        <f t="shared" si="16"/>
        <v>3838.0172206647976</v>
      </c>
      <c r="K370" s="22">
        <f t="shared" si="17"/>
        <v>2011.2337880377754</v>
      </c>
    </row>
    <row r="371" spans="1:11" ht="13.5">
      <c r="A371" s="6">
        <v>363</v>
      </c>
      <c r="B371" s="6" t="s">
        <v>349</v>
      </c>
      <c r="C371" s="6">
        <v>22</v>
      </c>
      <c r="D371" s="6" t="s">
        <v>371</v>
      </c>
      <c r="E371" s="8">
        <v>0</v>
      </c>
      <c r="F371" s="8">
        <v>4352530</v>
      </c>
      <c r="G371" s="8">
        <v>1804807</v>
      </c>
      <c r="H371" s="8">
        <v>576</v>
      </c>
      <c r="I371" s="8">
        <v>1176</v>
      </c>
      <c r="J371" s="22">
        <f t="shared" si="16"/>
        <v>3133.3454861111113</v>
      </c>
      <c r="K371" s="22">
        <f t="shared" si="17"/>
        <v>1534.6998299319728</v>
      </c>
    </row>
    <row r="372" spans="1:11" ht="13.5">
      <c r="A372" s="6">
        <v>364</v>
      </c>
      <c r="B372" s="6" t="s">
        <v>349</v>
      </c>
      <c r="C372" s="6">
        <v>23</v>
      </c>
      <c r="D372" s="6" t="s">
        <v>372</v>
      </c>
      <c r="E372" s="8">
        <v>0</v>
      </c>
      <c r="F372" s="8">
        <v>63251405</v>
      </c>
      <c r="G372" s="8">
        <v>9240507</v>
      </c>
      <c r="H372" s="8">
        <v>1452</v>
      </c>
      <c r="I372" s="8">
        <v>2723</v>
      </c>
      <c r="J372" s="22">
        <f t="shared" si="16"/>
        <v>6363.985537190083</v>
      </c>
      <c r="K372" s="22">
        <f t="shared" si="17"/>
        <v>3393.502387073081</v>
      </c>
    </row>
    <row r="373" spans="1:11" ht="13.5">
      <c r="A373" s="6">
        <v>365</v>
      </c>
      <c r="B373" s="6" t="s">
        <v>349</v>
      </c>
      <c r="C373" s="6">
        <v>24</v>
      </c>
      <c r="D373" s="6" t="s">
        <v>373</v>
      </c>
      <c r="E373" s="8">
        <v>0</v>
      </c>
      <c r="F373" s="8">
        <v>169952801</v>
      </c>
      <c r="G373" s="8">
        <v>12749636</v>
      </c>
      <c r="H373" s="8">
        <v>2738</v>
      </c>
      <c r="I373" s="8">
        <v>5326</v>
      </c>
      <c r="J373" s="22">
        <f t="shared" si="16"/>
        <v>4656.5507669831995</v>
      </c>
      <c r="K373" s="22">
        <f t="shared" si="17"/>
        <v>2393.848291400676</v>
      </c>
    </row>
    <row r="374" spans="1:11" ht="13.5">
      <c r="A374" s="6">
        <v>366</v>
      </c>
      <c r="B374" s="6" t="s">
        <v>349</v>
      </c>
      <c r="C374" s="6">
        <v>25</v>
      </c>
      <c r="D374" s="6" t="s">
        <v>374</v>
      </c>
      <c r="E374" s="8">
        <v>0</v>
      </c>
      <c r="F374" s="8">
        <v>14324410</v>
      </c>
      <c r="G374" s="8">
        <v>11110560</v>
      </c>
      <c r="H374" s="8">
        <v>429</v>
      </c>
      <c r="I374" s="8">
        <v>830</v>
      </c>
      <c r="J374" s="22">
        <f t="shared" si="16"/>
        <v>25898.74125874126</v>
      </c>
      <c r="K374" s="22">
        <f t="shared" si="17"/>
        <v>13386.216867469879</v>
      </c>
    </row>
    <row r="375" spans="1:11" ht="13.5">
      <c r="A375" s="6">
        <v>367</v>
      </c>
      <c r="B375" s="6" t="s">
        <v>349</v>
      </c>
      <c r="C375" s="6">
        <v>26</v>
      </c>
      <c r="D375" s="6" t="s">
        <v>375</v>
      </c>
      <c r="E375" s="8">
        <v>0</v>
      </c>
      <c r="F375" s="8">
        <v>38379635</v>
      </c>
      <c r="G375" s="8">
        <v>1530183</v>
      </c>
      <c r="H375" s="8">
        <v>689</v>
      </c>
      <c r="I375" s="8">
        <v>1368</v>
      </c>
      <c r="J375" s="22">
        <f t="shared" si="16"/>
        <v>2220.875181422351</v>
      </c>
      <c r="K375" s="22">
        <f t="shared" si="17"/>
        <v>1118.5548245614036</v>
      </c>
    </row>
    <row r="376" spans="1:11" ht="13.5">
      <c r="A376" s="6">
        <v>368</v>
      </c>
      <c r="B376" s="6" t="s">
        <v>349</v>
      </c>
      <c r="C376" s="6">
        <v>27</v>
      </c>
      <c r="D376" s="6" t="s">
        <v>376</v>
      </c>
      <c r="E376" s="8">
        <v>0</v>
      </c>
      <c r="F376" s="8">
        <v>200932850</v>
      </c>
      <c r="G376" s="8">
        <v>9029998</v>
      </c>
      <c r="H376" s="8">
        <v>3744</v>
      </c>
      <c r="I376" s="8">
        <v>7137</v>
      </c>
      <c r="J376" s="22">
        <f t="shared" si="16"/>
        <v>2411.85844017094</v>
      </c>
      <c r="K376" s="22">
        <f t="shared" si="17"/>
        <v>1265.2372145159031</v>
      </c>
    </row>
    <row r="377" spans="1:11" ht="13.5">
      <c r="A377" s="6">
        <v>369</v>
      </c>
      <c r="B377" s="6" t="s">
        <v>349</v>
      </c>
      <c r="C377" s="6">
        <v>28</v>
      </c>
      <c r="D377" s="6" t="s">
        <v>377</v>
      </c>
      <c r="E377" s="8">
        <v>0</v>
      </c>
      <c r="F377" s="8">
        <v>42781992</v>
      </c>
      <c r="G377" s="8">
        <v>901004</v>
      </c>
      <c r="H377" s="8">
        <v>399</v>
      </c>
      <c r="I377" s="8">
        <v>675</v>
      </c>
      <c r="J377" s="22">
        <f t="shared" si="16"/>
        <v>2258.155388471178</v>
      </c>
      <c r="K377" s="22">
        <f t="shared" si="17"/>
        <v>1334.8207407407408</v>
      </c>
    </row>
    <row r="378" spans="1:11" ht="13.5">
      <c r="A378" s="6">
        <v>370</v>
      </c>
      <c r="B378" s="6" t="s">
        <v>349</v>
      </c>
      <c r="C378" s="6">
        <v>29</v>
      </c>
      <c r="D378" s="6" t="s">
        <v>378</v>
      </c>
      <c r="E378" s="8">
        <v>0</v>
      </c>
      <c r="F378" s="8">
        <v>66508639</v>
      </c>
      <c r="G378" s="8">
        <v>235625</v>
      </c>
      <c r="H378" s="8">
        <v>572</v>
      </c>
      <c r="I378" s="8">
        <v>998</v>
      </c>
      <c r="J378" s="22">
        <f t="shared" si="16"/>
        <v>411.9318181818182</v>
      </c>
      <c r="K378" s="22">
        <f t="shared" si="17"/>
        <v>236.09719438877755</v>
      </c>
    </row>
    <row r="379" spans="1:11" ht="13.5">
      <c r="A379" s="6">
        <v>371</v>
      </c>
      <c r="B379" s="6" t="s">
        <v>349</v>
      </c>
      <c r="C379" s="6">
        <v>30</v>
      </c>
      <c r="D379" s="6" t="s">
        <v>379</v>
      </c>
      <c r="E379" s="8">
        <v>0</v>
      </c>
      <c r="F379" s="8">
        <v>35611506</v>
      </c>
      <c r="G379" s="8">
        <v>5169383</v>
      </c>
      <c r="H379" s="8">
        <v>345</v>
      </c>
      <c r="I379" s="8">
        <v>588</v>
      </c>
      <c r="J379" s="22">
        <f t="shared" si="16"/>
        <v>14983.71884057971</v>
      </c>
      <c r="K379" s="22">
        <f t="shared" si="17"/>
        <v>8791.46768707483</v>
      </c>
    </row>
    <row r="380" spans="1:11" ht="13.5">
      <c r="A380" s="6">
        <v>372</v>
      </c>
      <c r="B380" s="6" t="s">
        <v>349</v>
      </c>
      <c r="C380" s="6">
        <v>31</v>
      </c>
      <c r="D380" s="6" t="s">
        <v>380</v>
      </c>
      <c r="E380" s="8">
        <v>0</v>
      </c>
      <c r="F380" s="8">
        <v>93385631</v>
      </c>
      <c r="G380" s="8">
        <v>6402323</v>
      </c>
      <c r="H380" s="8">
        <v>2240</v>
      </c>
      <c r="I380" s="8">
        <v>4530</v>
      </c>
      <c r="J380" s="22">
        <f t="shared" si="16"/>
        <v>2858.1799107142856</v>
      </c>
      <c r="K380" s="22">
        <f t="shared" si="17"/>
        <v>1413.316335540839</v>
      </c>
    </row>
    <row r="381" spans="1:11" ht="13.5">
      <c r="A381" s="6">
        <v>373</v>
      </c>
      <c r="B381" s="6" t="s">
        <v>349</v>
      </c>
      <c r="C381" s="6">
        <v>32</v>
      </c>
      <c r="D381" s="6" t="s">
        <v>381</v>
      </c>
      <c r="E381" s="8">
        <v>0</v>
      </c>
      <c r="F381" s="8">
        <v>88155346</v>
      </c>
      <c r="G381" s="8">
        <v>29355000</v>
      </c>
      <c r="H381" s="8">
        <v>1080</v>
      </c>
      <c r="I381" s="8">
        <v>2207</v>
      </c>
      <c r="J381" s="22">
        <f t="shared" si="16"/>
        <v>27180.555555555555</v>
      </c>
      <c r="K381" s="22">
        <f t="shared" si="17"/>
        <v>13300.860897145447</v>
      </c>
    </row>
    <row r="382" spans="1:11" ht="13.5">
      <c r="A382" s="6">
        <v>374</v>
      </c>
      <c r="B382" s="6" t="s">
        <v>349</v>
      </c>
      <c r="C382" s="6">
        <v>33</v>
      </c>
      <c r="D382" s="6" t="s">
        <v>382</v>
      </c>
      <c r="E382" s="8">
        <v>0</v>
      </c>
      <c r="F382" s="8">
        <v>79794913</v>
      </c>
      <c r="G382" s="8">
        <v>4814841</v>
      </c>
      <c r="H382" s="8">
        <v>1619</v>
      </c>
      <c r="I382" s="8">
        <v>3238</v>
      </c>
      <c r="J382" s="22">
        <f t="shared" si="16"/>
        <v>2973.959851760346</v>
      </c>
      <c r="K382" s="22">
        <f t="shared" si="17"/>
        <v>1486.979925880173</v>
      </c>
    </row>
    <row r="383" spans="1:11" ht="13.5">
      <c r="A383" s="6">
        <v>375</v>
      </c>
      <c r="B383" s="6" t="s">
        <v>349</v>
      </c>
      <c r="C383" s="6">
        <v>34</v>
      </c>
      <c r="D383" s="6" t="s">
        <v>383</v>
      </c>
      <c r="E383" s="8">
        <v>0</v>
      </c>
      <c r="F383" s="8">
        <v>25521103</v>
      </c>
      <c r="G383" s="8">
        <v>771567</v>
      </c>
      <c r="H383" s="8">
        <v>655</v>
      </c>
      <c r="I383" s="8">
        <v>1365</v>
      </c>
      <c r="J383" s="22">
        <f t="shared" si="16"/>
        <v>1177.9648854961831</v>
      </c>
      <c r="K383" s="22">
        <f t="shared" si="17"/>
        <v>565.2505494505494</v>
      </c>
    </row>
    <row r="384" spans="1:11" ht="13.5">
      <c r="A384" s="6">
        <v>376</v>
      </c>
      <c r="B384" s="6" t="s">
        <v>349</v>
      </c>
      <c r="C384" s="6">
        <v>35</v>
      </c>
      <c r="D384" s="6" t="s">
        <v>384</v>
      </c>
      <c r="E384" s="8">
        <v>0</v>
      </c>
      <c r="F384" s="8">
        <v>215477971</v>
      </c>
      <c r="G384" s="8">
        <v>29116000</v>
      </c>
      <c r="H384" s="8">
        <v>2761</v>
      </c>
      <c r="I384" s="8">
        <v>5022</v>
      </c>
      <c r="J384" s="22">
        <f t="shared" si="16"/>
        <v>10545.454545454546</v>
      </c>
      <c r="K384" s="22">
        <f t="shared" si="17"/>
        <v>5797.690163281562</v>
      </c>
    </row>
    <row r="385" spans="1:11" ht="13.5">
      <c r="A385" s="6">
        <v>377</v>
      </c>
      <c r="B385" s="6" t="s">
        <v>349</v>
      </c>
      <c r="C385" s="6">
        <v>36</v>
      </c>
      <c r="D385" s="6" t="s">
        <v>385</v>
      </c>
      <c r="E385" s="8">
        <v>0</v>
      </c>
      <c r="F385" s="8">
        <v>56485509</v>
      </c>
      <c r="G385" s="8">
        <v>16819834</v>
      </c>
      <c r="H385" s="8">
        <v>998</v>
      </c>
      <c r="I385" s="8">
        <v>2012</v>
      </c>
      <c r="J385" s="22">
        <f t="shared" si="16"/>
        <v>16853.541082164327</v>
      </c>
      <c r="K385" s="22">
        <f t="shared" si="17"/>
        <v>8359.758449304174</v>
      </c>
    </row>
    <row r="386" spans="1:11" ht="13.5">
      <c r="A386" s="6">
        <v>378</v>
      </c>
      <c r="B386" s="6" t="s">
        <v>349</v>
      </c>
      <c r="C386" s="6">
        <v>37</v>
      </c>
      <c r="D386" s="6" t="s">
        <v>386</v>
      </c>
      <c r="E386" s="8">
        <v>0</v>
      </c>
      <c r="F386" s="8">
        <v>39322055</v>
      </c>
      <c r="G386" s="8">
        <v>14222656</v>
      </c>
      <c r="H386" s="8">
        <v>734</v>
      </c>
      <c r="I386" s="8">
        <v>1691</v>
      </c>
      <c r="J386" s="22">
        <f t="shared" si="16"/>
        <v>19376.91553133515</v>
      </c>
      <c r="K386" s="22">
        <f t="shared" si="17"/>
        <v>8410.795978710821</v>
      </c>
    </row>
    <row r="387" spans="1:11" ht="13.5">
      <c r="A387" s="6">
        <v>379</v>
      </c>
      <c r="B387" s="6" t="s">
        <v>349</v>
      </c>
      <c r="C387" s="6">
        <v>38</v>
      </c>
      <c r="D387" s="6" t="s">
        <v>387</v>
      </c>
      <c r="E387" s="8">
        <v>0</v>
      </c>
      <c r="F387" s="8">
        <v>17904362</v>
      </c>
      <c r="G387" s="8">
        <v>32685801</v>
      </c>
      <c r="H387" s="8">
        <v>2805</v>
      </c>
      <c r="I387" s="8">
        <v>5855</v>
      </c>
      <c r="J387" s="22">
        <f t="shared" si="16"/>
        <v>11652.691978609626</v>
      </c>
      <c r="K387" s="22">
        <f t="shared" si="17"/>
        <v>5582.545004269855</v>
      </c>
    </row>
    <row r="388" spans="1:11" ht="13.5">
      <c r="A388" s="6">
        <v>380</v>
      </c>
      <c r="B388" s="6" t="s">
        <v>349</v>
      </c>
      <c r="C388" s="6">
        <v>39</v>
      </c>
      <c r="D388" s="6" t="s">
        <v>388</v>
      </c>
      <c r="E388" s="8">
        <v>0</v>
      </c>
      <c r="F388" s="8">
        <v>119257939</v>
      </c>
      <c r="G388" s="8">
        <v>20986786</v>
      </c>
      <c r="H388" s="8">
        <v>2818</v>
      </c>
      <c r="I388" s="8">
        <v>5607</v>
      </c>
      <c r="J388" s="22">
        <f t="shared" si="16"/>
        <v>7447.404542228531</v>
      </c>
      <c r="K388" s="22">
        <f t="shared" si="17"/>
        <v>3742.9616550740147</v>
      </c>
    </row>
    <row r="389" spans="1:11" ht="13.5">
      <c r="A389" s="6">
        <v>381</v>
      </c>
      <c r="B389" s="6" t="s">
        <v>349</v>
      </c>
      <c r="C389" s="6">
        <v>40</v>
      </c>
      <c r="D389" s="6" t="s">
        <v>389</v>
      </c>
      <c r="E389" s="8">
        <v>0</v>
      </c>
      <c r="F389" s="8">
        <v>77142055</v>
      </c>
      <c r="G389" s="8">
        <v>15600442</v>
      </c>
      <c r="H389" s="8">
        <v>1067</v>
      </c>
      <c r="I389" s="8">
        <v>2248</v>
      </c>
      <c r="J389" s="22">
        <f t="shared" si="16"/>
        <v>14620.845360824742</v>
      </c>
      <c r="K389" s="22">
        <f t="shared" si="17"/>
        <v>6939.698398576513</v>
      </c>
    </row>
    <row r="390" spans="1:11" ht="13.5">
      <c r="A390" s="6">
        <v>382</v>
      </c>
      <c r="B390" s="6" t="s">
        <v>349</v>
      </c>
      <c r="C390" s="6">
        <v>41</v>
      </c>
      <c r="D390" s="6" t="s">
        <v>390</v>
      </c>
      <c r="E390" s="8">
        <v>0</v>
      </c>
      <c r="F390" s="8">
        <v>81500516</v>
      </c>
      <c r="G390" s="8">
        <v>5319934</v>
      </c>
      <c r="H390" s="8">
        <v>1191</v>
      </c>
      <c r="I390" s="8">
        <v>2609</v>
      </c>
      <c r="J390" s="22">
        <f t="shared" si="16"/>
        <v>4466.779177162049</v>
      </c>
      <c r="K390" s="22">
        <f t="shared" si="17"/>
        <v>2039.070141816788</v>
      </c>
    </row>
    <row r="391" spans="1:11" ht="13.5">
      <c r="A391" s="6">
        <v>383</v>
      </c>
      <c r="B391" s="6" t="s">
        <v>349</v>
      </c>
      <c r="C391" s="6">
        <v>42</v>
      </c>
      <c r="D391" s="6" t="s">
        <v>391</v>
      </c>
      <c r="E391" s="8">
        <v>0</v>
      </c>
      <c r="F391" s="8">
        <v>25535211</v>
      </c>
      <c r="G391" s="8">
        <v>4500000</v>
      </c>
      <c r="H391" s="8">
        <v>1073</v>
      </c>
      <c r="I391" s="8">
        <v>2134</v>
      </c>
      <c r="J391" s="22">
        <f t="shared" si="16"/>
        <v>4193.849021435229</v>
      </c>
      <c r="K391" s="22">
        <f t="shared" si="17"/>
        <v>2108.716026241799</v>
      </c>
    </row>
    <row r="392" spans="1:11" ht="13.5">
      <c r="A392" s="6">
        <v>384</v>
      </c>
      <c r="B392" s="6" t="s">
        <v>349</v>
      </c>
      <c r="C392" s="6">
        <v>43</v>
      </c>
      <c r="D392" s="6" t="s">
        <v>392</v>
      </c>
      <c r="E392" s="8">
        <v>0</v>
      </c>
      <c r="F392" s="8">
        <v>66824692</v>
      </c>
      <c r="G392" s="8">
        <v>11566500</v>
      </c>
      <c r="H392" s="8">
        <v>930</v>
      </c>
      <c r="I392" s="8">
        <v>1970</v>
      </c>
      <c r="J392" s="22">
        <f t="shared" si="16"/>
        <v>12437.09677419355</v>
      </c>
      <c r="K392" s="22">
        <f t="shared" si="17"/>
        <v>5871.319796954314</v>
      </c>
    </row>
    <row r="393" spans="1:11" ht="13.5">
      <c r="A393" s="6">
        <v>385</v>
      </c>
      <c r="B393" s="6" t="s">
        <v>349</v>
      </c>
      <c r="C393" s="6">
        <v>44</v>
      </c>
      <c r="D393" s="6" t="s">
        <v>393</v>
      </c>
      <c r="E393" s="8">
        <v>0</v>
      </c>
      <c r="F393" s="8">
        <v>78643250</v>
      </c>
      <c r="G393" s="8">
        <v>7193180</v>
      </c>
      <c r="H393" s="8">
        <v>2854</v>
      </c>
      <c r="I393" s="8">
        <v>5378</v>
      </c>
      <c r="J393" s="22">
        <f t="shared" si="16"/>
        <v>2520.385423966363</v>
      </c>
      <c r="K393" s="22">
        <f t="shared" si="17"/>
        <v>1337.519523986612</v>
      </c>
    </row>
    <row r="394" spans="1:11" ht="13.5">
      <c r="A394" s="6">
        <v>386</v>
      </c>
      <c r="B394" s="6" t="s">
        <v>349</v>
      </c>
      <c r="C394" s="6">
        <v>45</v>
      </c>
      <c r="D394" s="6" t="s">
        <v>394</v>
      </c>
      <c r="E394" s="8">
        <v>0</v>
      </c>
      <c r="F394" s="8">
        <v>5426594</v>
      </c>
      <c r="G394" s="8">
        <v>4720928</v>
      </c>
      <c r="H394" s="8">
        <v>1893</v>
      </c>
      <c r="I394" s="8">
        <v>3887</v>
      </c>
      <c r="J394" s="22">
        <f t="shared" si="16"/>
        <v>2493.8869519281566</v>
      </c>
      <c r="K394" s="22">
        <f t="shared" si="17"/>
        <v>1214.54283509133</v>
      </c>
    </row>
    <row r="395" spans="1:11" ht="13.5">
      <c r="A395" s="6">
        <v>387</v>
      </c>
      <c r="B395" s="6" t="s">
        <v>349</v>
      </c>
      <c r="C395" s="6">
        <v>46</v>
      </c>
      <c r="D395" s="6" t="s">
        <v>395</v>
      </c>
      <c r="E395" s="8">
        <v>0</v>
      </c>
      <c r="F395" s="8">
        <v>24737519</v>
      </c>
      <c r="G395" s="8">
        <v>9338000</v>
      </c>
      <c r="H395" s="8">
        <v>747</v>
      </c>
      <c r="I395" s="8">
        <v>1311</v>
      </c>
      <c r="J395" s="22">
        <f t="shared" si="16"/>
        <v>12500.669344042837</v>
      </c>
      <c r="K395" s="22">
        <f t="shared" si="17"/>
        <v>7122.80701754386</v>
      </c>
    </row>
    <row r="396" spans="1:11" ht="13.5">
      <c r="A396" s="6">
        <v>388</v>
      </c>
      <c r="B396" s="6" t="s">
        <v>349</v>
      </c>
      <c r="C396" s="6">
        <v>47</v>
      </c>
      <c r="D396" s="6" t="s">
        <v>396</v>
      </c>
      <c r="E396" s="8">
        <v>0</v>
      </c>
      <c r="F396" s="8">
        <v>69473048</v>
      </c>
      <c r="G396" s="8">
        <v>5864000</v>
      </c>
      <c r="H396" s="8">
        <v>1212</v>
      </c>
      <c r="I396" s="8">
        <v>2136</v>
      </c>
      <c r="J396" s="22">
        <f t="shared" si="16"/>
        <v>4838.283828382839</v>
      </c>
      <c r="K396" s="22">
        <f t="shared" si="17"/>
        <v>2745.318352059925</v>
      </c>
    </row>
    <row r="397" spans="1:11" ht="13.5">
      <c r="A397" s="6">
        <v>389</v>
      </c>
      <c r="B397" s="6" t="s">
        <v>349</v>
      </c>
      <c r="C397" s="6">
        <v>48</v>
      </c>
      <c r="D397" s="6" t="s">
        <v>397</v>
      </c>
      <c r="E397" s="8">
        <v>0</v>
      </c>
      <c r="F397" s="8">
        <v>73628275</v>
      </c>
      <c r="G397" s="8">
        <v>5204000</v>
      </c>
      <c r="H397" s="8">
        <v>2229</v>
      </c>
      <c r="I397" s="8">
        <v>4023</v>
      </c>
      <c r="J397" s="22">
        <f t="shared" si="16"/>
        <v>2334.679228353522</v>
      </c>
      <c r="K397" s="22">
        <f t="shared" si="17"/>
        <v>1293.562018394233</v>
      </c>
    </row>
    <row r="398" spans="1:11" ht="13.5">
      <c r="A398" s="6">
        <v>390</v>
      </c>
      <c r="B398" s="6" t="s">
        <v>349</v>
      </c>
      <c r="C398" s="6">
        <v>49</v>
      </c>
      <c r="D398" s="6" t="s">
        <v>398</v>
      </c>
      <c r="E398" s="8">
        <v>0</v>
      </c>
      <c r="F398" s="8">
        <v>28493992</v>
      </c>
      <c r="G398" s="8">
        <v>3333000</v>
      </c>
      <c r="H398" s="8">
        <v>520</v>
      </c>
      <c r="I398" s="8">
        <v>988</v>
      </c>
      <c r="J398" s="22">
        <f t="shared" si="16"/>
        <v>6409.615384615385</v>
      </c>
      <c r="K398" s="22">
        <f t="shared" si="17"/>
        <v>3373.481781376518</v>
      </c>
    </row>
    <row r="399" spans="1:11" ht="13.5">
      <c r="A399" s="6">
        <v>391</v>
      </c>
      <c r="B399" s="6" t="s">
        <v>349</v>
      </c>
      <c r="C399" s="6">
        <v>50</v>
      </c>
      <c r="D399" s="6" t="s">
        <v>399</v>
      </c>
      <c r="E399" s="8">
        <v>0</v>
      </c>
      <c r="F399" s="8">
        <v>96142913</v>
      </c>
      <c r="G399" s="8">
        <v>134690000</v>
      </c>
      <c r="H399" s="8">
        <v>1537</v>
      </c>
      <c r="I399" s="8">
        <v>2845</v>
      </c>
      <c r="J399" s="22">
        <f t="shared" si="16"/>
        <v>87631.75016265453</v>
      </c>
      <c r="K399" s="22">
        <f t="shared" si="17"/>
        <v>47342.7065026362</v>
      </c>
    </row>
    <row r="400" spans="1:11" ht="13.5">
      <c r="A400" s="6">
        <v>392</v>
      </c>
      <c r="B400" s="6" t="s">
        <v>349</v>
      </c>
      <c r="C400" s="6">
        <v>51</v>
      </c>
      <c r="D400" s="6" t="s">
        <v>400</v>
      </c>
      <c r="E400" s="8">
        <v>0</v>
      </c>
      <c r="F400" s="8">
        <v>40948554</v>
      </c>
      <c r="G400" s="8">
        <v>15573922</v>
      </c>
      <c r="H400" s="8">
        <v>1042</v>
      </c>
      <c r="I400" s="8">
        <v>1950</v>
      </c>
      <c r="J400" s="22">
        <f t="shared" si="16"/>
        <v>14946.182341650672</v>
      </c>
      <c r="K400" s="22">
        <f t="shared" si="17"/>
        <v>7986.626666666667</v>
      </c>
    </row>
    <row r="401" spans="1:11" ht="13.5">
      <c r="A401" s="6">
        <v>393</v>
      </c>
      <c r="B401" s="6" t="s">
        <v>349</v>
      </c>
      <c r="C401" s="6">
        <v>52</v>
      </c>
      <c r="D401" s="6" t="s">
        <v>401</v>
      </c>
      <c r="E401" s="8">
        <v>0</v>
      </c>
      <c r="F401" s="8">
        <v>85099643</v>
      </c>
      <c r="G401" s="8">
        <v>15310000</v>
      </c>
      <c r="H401" s="8">
        <v>3484</v>
      </c>
      <c r="I401" s="8">
        <v>6805</v>
      </c>
      <c r="J401" s="22">
        <f t="shared" si="16"/>
        <v>4394.374282433984</v>
      </c>
      <c r="K401" s="22">
        <f t="shared" si="17"/>
        <v>2249.8163115356356</v>
      </c>
    </row>
    <row r="402" spans="1:11" ht="13.5">
      <c r="A402" s="6">
        <v>394</v>
      </c>
      <c r="B402" s="6" t="s">
        <v>349</v>
      </c>
      <c r="C402" s="6">
        <v>53</v>
      </c>
      <c r="D402" s="6" t="s">
        <v>402</v>
      </c>
      <c r="E402" s="8">
        <v>0</v>
      </c>
      <c r="F402" s="8">
        <v>32387463</v>
      </c>
      <c r="G402" s="8">
        <v>2516852</v>
      </c>
      <c r="H402" s="8">
        <v>308</v>
      </c>
      <c r="I402" s="8">
        <v>707</v>
      </c>
      <c r="J402" s="22">
        <f t="shared" si="16"/>
        <v>8171.597402597403</v>
      </c>
      <c r="K402" s="22">
        <f t="shared" si="17"/>
        <v>3559.903818953324</v>
      </c>
    </row>
    <row r="403" spans="1:11" ht="13.5">
      <c r="A403" s="6">
        <v>395</v>
      </c>
      <c r="B403" s="6" t="s">
        <v>349</v>
      </c>
      <c r="C403" s="6">
        <v>54</v>
      </c>
      <c r="D403" s="6" t="s">
        <v>403</v>
      </c>
      <c r="E403" s="8">
        <v>0</v>
      </c>
      <c r="F403" s="8">
        <v>155659398</v>
      </c>
      <c r="G403" s="8">
        <v>4431080</v>
      </c>
      <c r="H403" s="8">
        <v>1259</v>
      </c>
      <c r="I403" s="8">
        <v>2578</v>
      </c>
      <c r="J403" s="22">
        <f t="shared" si="16"/>
        <v>3519.523431294678</v>
      </c>
      <c r="K403" s="22">
        <f t="shared" si="17"/>
        <v>1718.8052754072926</v>
      </c>
    </row>
    <row r="404" spans="1:11" ht="13.5">
      <c r="A404" s="6">
        <v>396</v>
      </c>
      <c r="B404" s="6" t="s">
        <v>349</v>
      </c>
      <c r="C404" s="6">
        <v>55</v>
      </c>
      <c r="D404" s="6" t="s">
        <v>404</v>
      </c>
      <c r="E404" s="8">
        <v>0</v>
      </c>
      <c r="F404" s="8">
        <v>58211502</v>
      </c>
      <c r="G404" s="8">
        <v>4473992</v>
      </c>
      <c r="H404" s="8">
        <v>1139</v>
      </c>
      <c r="I404" s="8">
        <v>2546</v>
      </c>
      <c r="J404" s="22">
        <f t="shared" si="16"/>
        <v>3928</v>
      </c>
      <c r="K404" s="22">
        <f t="shared" si="17"/>
        <v>1757.2631578947369</v>
      </c>
    </row>
    <row r="405" spans="1:11" ht="13.5">
      <c r="A405" s="6">
        <v>397</v>
      </c>
      <c r="B405" s="6" t="s">
        <v>349</v>
      </c>
      <c r="C405" s="6">
        <v>56</v>
      </c>
      <c r="D405" s="6" t="s">
        <v>405</v>
      </c>
      <c r="E405" s="8">
        <v>0</v>
      </c>
      <c r="F405" s="8">
        <v>400710474</v>
      </c>
      <c r="G405" s="8">
        <v>42706741</v>
      </c>
      <c r="H405" s="8">
        <v>6668</v>
      </c>
      <c r="I405" s="8">
        <v>14067</v>
      </c>
      <c r="J405" s="22">
        <f t="shared" si="16"/>
        <v>6404.730203959208</v>
      </c>
      <c r="K405" s="22">
        <f t="shared" si="17"/>
        <v>3035.952299708538</v>
      </c>
    </row>
    <row r="406" spans="1:11" ht="13.5">
      <c r="A406" s="6">
        <v>398</v>
      </c>
      <c r="B406" s="6" t="s">
        <v>349</v>
      </c>
      <c r="C406" s="6">
        <v>57</v>
      </c>
      <c r="D406" s="6" t="s">
        <v>406</v>
      </c>
      <c r="E406" s="8">
        <v>0</v>
      </c>
      <c r="F406" s="8">
        <v>163434247</v>
      </c>
      <c r="G406" s="8">
        <v>33324815</v>
      </c>
      <c r="H406" s="8">
        <v>11194</v>
      </c>
      <c r="I406" s="8">
        <v>21765</v>
      </c>
      <c r="J406" s="22">
        <f t="shared" si="16"/>
        <v>2977.024745399321</v>
      </c>
      <c r="K406" s="22">
        <f t="shared" si="17"/>
        <v>1531.1194578451643</v>
      </c>
    </row>
    <row r="407" spans="1:11" ht="13.5">
      <c r="A407" s="6">
        <v>399</v>
      </c>
      <c r="B407" s="6" t="s">
        <v>349</v>
      </c>
      <c r="C407" s="6">
        <v>58</v>
      </c>
      <c r="D407" s="6" t="s">
        <v>33</v>
      </c>
      <c r="E407" s="8">
        <v>0</v>
      </c>
      <c r="F407" s="8">
        <v>482777814</v>
      </c>
      <c r="G407" s="8">
        <v>23184456</v>
      </c>
      <c r="H407" s="8">
        <v>10210</v>
      </c>
      <c r="I407" s="8">
        <v>19915</v>
      </c>
      <c r="J407" s="22">
        <f t="shared" si="16"/>
        <v>2270.7596474045054</v>
      </c>
      <c r="K407" s="22">
        <f t="shared" si="17"/>
        <v>1164.170524730103</v>
      </c>
    </row>
    <row r="408" spans="1:11" ht="13.5">
      <c r="A408" s="6">
        <v>400</v>
      </c>
      <c r="B408" s="6" t="s">
        <v>349</v>
      </c>
      <c r="C408" s="6">
        <v>59</v>
      </c>
      <c r="D408" s="6" t="s">
        <v>407</v>
      </c>
      <c r="E408" s="8">
        <v>0</v>
      </c>
      <c r="F408" s="8">
        <v>145948845</v>
      </c>
      <c r="G408" s="8">
        <v>18405222</v>
      </c>
      <c r="H408" s="8">
        <v>4112</v>
      </c>
      <c r="I408" s="8">
        <v>8175</v>
      </c>
      <c r="J408" s="22">
        <f t="shared" si="16"/>
        <v>4475.978112840467</v>
      </c>
      <c r="K408" s="22">
        <f t="shared" si="17"/>
        <v>2251.4033027522937</v>
      </c>
    </row>
    <row r="409" spans="1:11" ht="17.25">
      <c r="A409" s="16"/>
      <c r="B409" s="16" t="s">
        <v>1814</v>
      </c>
      <c r="C409" s="16"/>
      <c r="D409" s="16"/>
      <c r="E409" s="23">
        <f>SUM(E350:E408)</f>
        <v>0</v>
      </c>
      <c r="F409" s="23">
        <f>SUM(F350:F408)</f>
        <v>9478797941</v>
      </c>
      <c r="G409" s="23">
        <f>SUM(G350:G408)</f>
        <v>1755560764</v>
      </c>
      <c r="H409" s="23">
        <f>SUM(H350:H408)</f>
        <v>307475</v>
      </c>
      <c r="I409" s="23">
        <f>SUM(I350:I408)</f>
        <v>572827</v>
      </c>
      <c r="J409" s="23">
        <f t="shared" si="16"/>
        <v>5709.60489145459</v>
      </c>
      <c r="K409" s="23">
        <f t="shared" si="17"/>
        <v>3064.731173635321</v>
      </c>
    </row>
    <row r="410" spans="1:11" ht="13.5">
      <c r="A410" s="6">
        <v>401</v>
      </c>
      <c r="B410" s="6" t="s">
        <v>408</v>
      </c>
      <c r="C410" s="6">
        <v>1</v>
      </c>
      <c r="D410" s="6" t="s">
        <v>409</v>
      </c>
      <c r="E410" s="8">
        <v>1528371587</v>
      </c>
      <c r="F410" s="8">
        <v>-1711576642</v>
      </c>
      <c r="G410" s="8">
        <v>307136098</v>
      </c>
      <c r="H410" s="8">
        <v>38237</v>
      </c>
      <c r="I410" s="8">
        <v>78692</v>
      </c>
      <c r="J410" s="22">
        <f>G410/H410</f>
        <v>8032.431885346654</v>
      </c>
      <c r="K410" s="22">
        <f>G410/I410</f>
        <v>3903.015528897474</v>
      </c>
    </row>
    <row r="411" spans="1:11" ht="13.5">
      <c r="A411" s="6">
        <v>402</v>
      </c>
      <c r="B411" s="6" t="s">
        <v>408</v>
      </c>
      <c r="C411" s="6">
        <v>2</v>
      </c>
      <c r="D411" s="6" t="s">
        <v>410</v>
      </c>
      <c r="E411" s="8">
        <v>0</v>
      </c>
      <c r="F411" s="8">
        <v>7331631</v>
      </c>
      <c r="G411" s="8">
        <v>45780000</v>
      </c>
      <c r="H411" s="8">
        <v>26390</v>
      </c>
      <c r="I411" s="8">
        <v>44991</v>
      </c>
      <c r="J411" s="22">
        <f aca="true" t="shared" si="18" ref="J411:J454">G411/H411</f>
        <v>1734.7480106100795</v>
      </c>
      <c r="K411" s="22">
        <f aca="true" t="shared" si="19" ref="K411:K454">G411/I411</f>
        <v>1017.5368407014736</v>
      </c>
    </row>
    <row r="412" spans="1:11" ht="13.5">
      <c r="A412" s="6">
        <v>403</v>
      </c>
      <c r="B412" s="6" t="s">
        <v>408</v>
      </c>
      <c r="C412" s="6">
        <v>3</v>
      </c>
      <c r="D412" s="6" t="s">
        <v>411</v>
      </c>
      <c r="E412" s="8">
        <v>0</v>
      </c>
      <c r="F412" s="8">
        <v>11319258</v>
      </c>
      <c r="G412" s="8">
        <v>486000000</v>
      </c>
      <c r="H412" s="8">
        <v>24643</v>
      </c>
      <c r="I412" s="8">
        <v>45596</v>
      </c>
      <c r="J412" s="22">
        <f t="shared" si="18"/>
        <v>19721.62480217506</v>
      </c>
      <c r="K412" s="22">
        <f t="shared" si="19"/>
        <v>10658.829721905431</v>
      </c>
    </row>
    <row r="413" spans="1:11" ht="13.5">
      <c r="A413" s="6">
        <v>404</v>
      </c>
      <c r="B413" s="6" t="s">
        <v>408</v>
      </c>
      <c r="C413" s="6">
        <v>4</v>
      </c>
      <c r="D413" s="6" t="s">
        <v>412</v>
      </c>
      <c r="E413" s="8">
        <v>0</v>
      </c>
      <c r="F413" s="8">
        <v>19589478</v>
      </c>
      <c r="G413" s="8">
        <v>675023935</v>
      </c>
      <c r="H413" s="8">
        <v>25438</v>
      </c>
      <c r="I413" s="8">
        <v>50252</v>
      </c>
      <c r="J413" s="22">
        <f t="shared" si="18"/>
        <v>26536.045876248132</v>
      </c>
      <c r="K413" s="22">
        <f t="shared" si="19"/>
        <v>13432.777501392979</v>
      </c>
    </row>
    <row r="414" spans="1:11" ht="13.5">
      <c r="A414" s="6">
        <v>405</v>
      </c>
      <c r="B414" s="6" t="s">
        <v>408</v>
      </c>
      <c r="C414" s="6">
        <v>5</v>
      </c>
      <c r="D414" s="6" t="s">
        <v>413</v>
      </c>
      <c r="E414" s="8">
        <v>0</v>
      </c>
      <c r="F414" s="8">
        <v>14955684</v>
      </c>
      <c r="G414" s="8">
        <v>150945405</v>
      </c>
      <c r="H414" s="8">
        <v>13651</v>
      </c>
      <c r="I414" s="8">
        <v>26743</v>
      </c>
      <c r="J414" s="22">
        <f t="shared" si="18"/>
        <v>11057.46135814226</v>
      </c>
      <c r="K414" s="22">
        <f t="shared" si="19"/>
        <v>5644.2958905134055</v>
      </c>
    </row>
    <row r="415" spans="1:11" ht="13.5">
      <c r="A415" s="6">
        <v>406</v>
      </c>
      <c r="B415" s="6" t="s">
        <v>408</v>
      </c>
      <c r="C415" s="6">
        <v>6</v>
      </c>
      <c r="D415" s="6" t="s">
        <v>414</v>
      </c>
      <c r="E415" s="8">
        <v>0</v>
      </c>
      <c r="F415" s="8">
        <v>63072488</v>
      </c>
      <c r="G415" s="8">
        <v>81980000</v>
      </c>
      <c r="H415" s="8">
        <v>9102</v>
      </c>
      <c r="I415" s="8">
        <v>18954</v>
      </c>
      <c r="J415" s="22">
        <f t="shared" si="18"/>
        <v>9006.811689738519</v>
      </c>
      <c r="K415" s="22">
        <f t="shared" si="19"/>
        <v>4325.208399282474</v>
      </c>
    </row>
    <row r="416" spans="1:11" ht="13.5">
      <c r="A416" s="6">
        <v>407</v>
      </c>
      <c r="B416" s="6" t="s">
        <v>408</v>
      </c>
      <c r="C416" s="6">
        <v>7</v>
      </c>
      <c r="D416" s="6" t="s">
        <v>415</v>
      </c>
      <c r="E416" s="8">
        <v>61774934</v>
      </c>
      <c r="F416" s="8">
        <v>13138662</v>
      </c>
      <c r="G416" s="8">
        <v>216689161</v>
      </c>
      <c r="H416" s="8">
        <v>11772</v>
      </c>
      <c r="I416" s="8">
        <v>21950</v>
      </c>
      <c r="J416" s="22">
        <f t="shared" si="18"/>
        <v>18407.166241930005</v>
      </c>
      <c r="K416" s="22">
        <f t="shared" si="19"/>
        <v>9871.943553530751</v>
      </c>
    </row>
    <row r="417" spans="1:11" ht="13.5">
      <c r="A417" s="6">
        <v>408</v>
      </c>
      <c r="B417" s="6" t="s">
        <v>408</v>
      </c>
      <c r="C417" s="6">
        <v>8</v>
      </c>
      <c r="D417" s="6" t="s">
        <v>416</v>
      </c>
      <c r="E417" s="8">
        <v>0</v>
      </c>
      <c r="F417" s="8">
        <v>522760752</v>
      </c>
      <c r="G417" s="8">
        <v>20000000</v>
      </c>
      <c r="H417" s="8">
        <v>8043</v>
      </c>
      <c r="I417" s="8">
        <v>16914</v>
      </c>
      <c r="J417" s="22">
        <f t="shared" si="18"/>
        <v>2486.634340420241</v>
      </c>
      <c r="K417" s="22">
        <f t="shared" si="19"/>
        <v>1182.4524062906469</v>
      </c>
    </row>
    <row r="418" spans="1:11" ht="13.5">
      <c r="A418" s="6">
        <v>409</v>
      </c>
      <c r="B418" s="6" t="s">
        <v>408</v>
      </c>
      <c r="C418" s="6">
        <v>9</v>
      </c>
      <c r="D418" s="6" t="s">
        <v>417</v>
      </c>
      <c r="E418" s="8">
        <v>0</v>
      </c>
      <c r="F418" s="8">
        <v>79929064</v>
      </c>
      <c r="G418" s="8">
        <v>66735601</v>
      </c>
      <c r="H418" s="8">
        <v>10737</v>
      </c>
      <c r="I418" s="8">
        <v>22556</v>
      </c>
      <c r="J418" s="22">
        <f t="shared" si="18"/>
        <v>6215.47927726553</v>
      </c>
      <c r="K418" s="22">
        <f t="shared" si="19"/>
        <v>2958.662927824082</v>
      </c>
    </row>
    <row r="419" spans="1:11" ht="13.5">
      <c r="A419" s="6">
        <v>410</v>
      </c>
      <c r="B419" s="6" t="s">
        <v>408</v>
      </c>
      <c r="C419" s="6">
        <v>10</v>
      </c>
      <c r="D419" s="6" t="s">
        <v>418</v>
      </c>
      <c r="E419" s="8">
        <v>0</v>
      </c>
      <c r="F419" s="8">
        <v>494412616</v>
      </c>
      <c r="G419" s="8">
        <v>326777000</v>
      </c>
      <c r="H419" s="8">
        <v>8674</v>
      </c>
      <c r="I419" s="8">
        <v>15870</v>
      </c>
      <c r="J419" s="22">
        <f t="shared" si="18"/>
        <v>37673.16117131658</v>
      </c>
      <c r="K419" s="22">
        <f t="shared" si="19"/>
        <v>20590.863264020165</v>
      </c>
    </row>
    <row r="420" spans="1:11" ht="13.5">
      <c r="A420" s="6">
        <v>411</v>
      </c>
      <c r="B420" s="6" t="s">
        <v>408</v>
      </c>
      <c r="C420" s="6">
        <v>11</v>
      </c>
      <c r="D420" s="6" t="s">
        <v>419</v>
      </c>
      <c r="E420" s="8">
        <v>0</v>
      </c>
      <c r="F420" s="8">
        <v>52229355</v>
      </c>
      <c r="G420" s="8">
        <v>46067000</v>
      </c>
      <c r="H420" s="8">
        <v>4807</v>
      </c>
      <c r="I420" s="8">
        <v>8673</v>
      </c>
      <c r="J420" s="22">
        <f t="shared" si="18"/>
        <v>9583.31599750364</v>
      </c>
      <c r="K420" s="22">
        <f t="shared" si="19"/>
        <v>5311.5415657788535</v>
      </c>
    </row>
    <row r="421" spans="1:11" ht="13.5">
      <c r="A421" s="6">
        <v>412</v>
      </c>
      <c r="B421" s="6" t="s">
        <v>408</v>
      </c>
      <c r="C421" s="6">
        <v>12</v>
      </c>
      <c r="D421" s="6" t="s">
        <v>420</v>
      </c>
      <c r="E421" s="8">
        <v>0</v>
      </c>
      <c r="F421" s="8">
        <v>157497674</v>
      </c>
      <c r="G421" s="8">
        <v>208015000</v>
      </c>
      <c r="H421" s="8">
        <v>7568</v>
      </c>
      <c r="I421" s="8">
        <v>13637</v>
      </c>
      <c r="J421" s="22">
        <f t="shared" si="18"/>
        <v>27486.12579281184</v>
      </c>
      <c r="K421" s="22">
        <f t="shared" si="19"/>
        <v>15253.721492996994</v>
      </c>
    </row>
    <row r="422" spans="1:11" ht="13.5">
      <c r="A422" s="6">
        <v>413</v>
      </c>
      <c r="B422" s="6" t="s">
        <v>408</v>
      </c>
      <c r="C422" s="6">
        <v>13</v>
      </c>
      <c r="D422" s="6" t="s">
        <v>421</v>
      </c>
      <c r="E422" s="8">
        <v>610078837</v>
      </c>
      <c r="F422" s="8">
        <v>-429377192</v>
      </c>
      <c r="G422" s="8">
        <v>61612000</v>
      </c>
      <c r="H422" s="8">
        <v>19072</v>
      </c>
      <c r="I422" s="8">
        <v>34358</v>
      </c>
      <c r="J422" s="22">
        <f t="shared" si="18"/>
        <v>3230.4949664429532</v>
      </c>
      <c r="K422" s="22">
        <f t="shared" si="19"/>
        <v>1793.2359275860063</v>
      </c>
    </row>
    <row r="423" spans="1:11" ht="13.5">
      <c r="A423" s="6">
        <v>414</v>
      </c>
      <c r="B423" s="6" t="s">
        <v>408</v>
      </c>
      <c r="C423" s="6">
        <v>14</v>
      </c>
      <c r="D423" s="6" t="s">
        <v>422</v>
      </c>
      <c r="E423" s="8">
        <v>0</v>
      </c>
      <c r="F423" s="8">
        <v>146255981</v>
      </c>
      <c r="G423" s="8">
        <v>3096266</v>
      </c>
      <c r="H423" s="8">
        <v>6069</v>
      </c>
      <c r="I423" s="8">
        <v>12683</v>
      </c>
      <c r="J423" s="22">
        <f t="shared" si="18"/>
        <v>510.17729444719066</v>
      </c>
      <c r="K423" s="22">
        <f t="shared" si="19"/>
        <v>244.12725695813293</v>
      </c>
    </row>
    <row r="424" spans="1:11" ht="13.5">
      <c r="A424" s="6">
        <v>415</v>
      </c>
      <c r="B424" s="6" t="s">
        <v>408</v>
      </c>
      <c r="C424" s="6">
        <v>15</v>
      </c>
      <c r="D424" s="6" t="s">
        <v>423</v>
      </c>
      <c r="E424" s="8">
        <v>0</v>
      </c>
      <c r="F424" s="8">
        <v>47831540</v>
      </c>
      <c r="G424" s="8">
        <v>121723990</v>
      </c>
      <c r="H424" s="8">
        <v>3584</v>
      </c>
      <c r="I424" s="8">
        <v>7231</v>
      </c>
      <c r="J424" s="22">
        <f t="shared" si="18"/>
        <v>33963.16685267857</v>
      </c>
      <c r="K424" s="22">
        <f t="shared" si="19"/>
        <v>16833.631586225973</v>
      </c>
    </row>
    <row r="425" spans="1:11" ht="13.5">
      <c r="A425" s="6">
        <v>416</v>
      </c>
      <c r="B425" s="6" t="s">
        <v>408</v>
      </c>
      <c r="C425" s="6">
        <v>16</v>
      </c>
      <c r="D425" s="6" t="s">
        <v>424</v>
      </c>
      <c r="E425" s="8">
        <v>0</v>
      </c>
      <c r="F425" s="8">
        <v>80648452</v>
      </c>
      <c r="G425" s="8">
        <v>208971410</v>
      </c>
      <c r="H425" s="8">
        <v>4679</v>
      </c>
      <c r="I425" s="8">
        <v>8641</v>
      </c>
      <c r="J425" s="22">
        <f t="shared" si="18"/>
        <v>44661.55375080145</v>
      </c>
      <c r="K425" s="22">
        <f t="shared" si="19"/>
        <v>24183.706746904292</v>
      </c>
    </row>
    <row r="426" spans="1:11" ht="13.5">
      <c r="A426" s="6">
        <v>417</v>
      </c>
      <c r="B426" s="6" t="s">
        <v>408</v>
      </c>
      <c r="C426" s="6">
        <v>17</v>
      </c>
      <c r="D426" s="6" t="s">
        <v>425</v>
      </c>
      <c r="E426" s="8">
        <v>0</v>
      </c>
      <c r="F426" s="8">
        <v>167138146</v>
      </c>
      <c r="G426" s="8">
        <v>100000000</v>
      </c>
      <c r="H426" s="8">
        <v>8343</v>
      </c>
      <c r="I426" s="8">
        <v>15617</v>
      </c>
      <c r="J426" s="22">
        <f t="shared" si="18"/>
        <v>11986.09612849095</v>
      </c>
      <c r="K426" s="22">
        <f t="shared" si="19"/>
        <v>6403.278478581034</v>
      </c>
    </row>
    <row r="427" spans="1:11" ht="13.5">
      <c r="A427" s="6">
        <v>418</v>
      </c>
      <c r="B427" s="6" t="s">
        <v>408</v>
      </c>
      <c r="C427" s="6">
        <v>18</v>
      </c>
      <c r="D427" s="6" t="s">
        <v>426</v>
      </c>
      <c r="E427" s="8">
        <v>0</v>
      </c>
      <c r="F427" s="8">
        <v>88350833</v>
      </c>
      <c r="G427" s="8">
        <v>332166000</v>
      </c>
      <c r="H427" s="8">
        <v>7733</v>
      </c>
      <c r="I427" s="8">
        <v>14745</v>
      </c>
      <c r="J427" s="22">
        <f t="shared" si="18"/>
        <v>42954.35148066727</v>
      </c>
      <c r="K427" s="22">
        <f t="shared" si="19"/>
        <v>22527.36520854527</v>
      </c>
    </row>
    <row r="428" spans="1:11" ht="13.5">
      <c r="A428" s="6">
        <v>419</v>
      </c>
      <c r="B428" s="6" t="s">
        <v>408</v>
      </c>
      <c r="C428" s="6">
        <v>19</v>
      </c>
      <c r="D428" s="6" t="s">
        <v>427</v>
      </c>
      <c r="E428" s="8">
        <v>0</v>
      </c>
      <c r="F428" s="8">
        <v>204199297</v>
      </c>
      <c r="G428" s="8">
        <v>15061000</v>
      </c>
      <c r="H428" s="8">
        <v>4054</v>
      </c>
      <c r="I428" s="8">
        <v>7772</v>
      </c>
      <c r="J428" s="22">
        <f t="shared" si="18"/>
        <v>3715.096201282684</v>
      </c>
      <c r="K428" s="22">
        <f t="shared" si="19"/>
        <v>1937.8538342768913</v>
      </c>
    </row>
    <row r="429" spans="1:11" ht="13.5">
      <c r="A429" s="6">
        <v>420</v>
      </c>
      <c r="B429" s="6" t="s">
        <v>408</v>
      </c>
      <c r="C429" s="6">
        <v>20</v>
      </c>
      <c r="D429" s="6" t="s">
        <v>428</v>
      </c>
      <c r="E429" s="8">
        <v>92337775</v>
      </c>
      <c r="F429" s="8">
        <v>69549063</v>
      </c>
      <c r="G429" s="8">
        <v>188944128</v>
      </c>
      <c r="H429" s="8">
        <v>12742</v>
      </c>
      <c r="I429" s="8">
        <v>25260</v>
      </c>
      <c r="J429" s="22">
        <f t="shared" si="18"/>
        <v>14828.451420499137</v>
      </c>
      <c r="K429" s="22">
        <f t="shared" si="19"/>
        <v>7479.973396674584</v>
      </c>
    </row>
    <row r="430" spans="1:11" ht="13.5">
      <c r="A430" s="6">
        <v>421</v>
      </c>
      <c r="B430" s="6" t="s">
        <v>408</v>
      </c>
      <c r="C430" s="6">
        <v>21</v>
      </c>
      <c r="D430" s="6" t="s">
        <v>429</v>
      </c>
      <c r="E430" s="8">
        <v>0</v>
      </c>
      <c r="F430" s="8">
        <v>372701328</v>
      </c>
      <c r="G430" s="8">
        <v>212417000</v>
      </c>
      <c r="H430" s="8">
        <v>16366</v>
      </c>
      <c r="I430" s="8">
        <v>33554</v>
      </c>
      <c r="J430" s="22">
        <f t="shared" si="18"/>
        <v>12979.164120738116</v>
      </c>
      <c r="K430" s="22">
        <f t="shared" si="19"/>
        <v>6330.60141860881</v>
      </c>
    </row>
    <row r="431" spans="1:11" ht="13.5">
      <c r="A431" s="6">
        <v>422</v>
      </c>
      <c r="B431" s="6" t="s">
        <v>408</v>
      </c>
      <c r="C431" s="6">
        <v>22</v>
      </c>
      <c r="D431" s="6" t="s">
        <v>430</v>
      </c>
      <c r="E431" s="8">
        <v>0</v>
      </c>
      <c r="F431" s="8">
        <v>22640734</v>
      </c>
      <c r="G431" s="8">
        <v>0</v>
      </c>
      <c r="H431" s="8">
        <v>5688</v>
      </c>
      <c r="I431" s="8">
        <v>11823</v>
      </c>
      <c r="J431" s="22">
        <f t="shared" si="18"/>
        <v>0</v>
      </c>
      <c r="K431" s="22">
        <f t="shared" si="19"/>
        <v>0</v>
      </c>
    </row>
    <row r="432" spans="1:11" ht="13.5">
      <c r="A432" s="6">
        <v>423</v>
      </c>
      <c r="B432" s="6" t="s">
        <v>408</v>
      </c>
      <c r="C432" s="6">
        <v>23</v>
      </c>
      <c r="D432" s="6" t="s">
        <v>431</v>
      </c>
      <c r="E432" s="8">
        <v>0</v>
      </c>
      <c r="F432" s="8">
        <v>133419550</v>
      </c>
      <c r="G432" s="8">
        <v>17429000</v>
      </c>
      <c r="H432" s="8">
        <v>2935</v>
      </c>
      <c r="I432" s="8">
        <v>5345</v>
      </c>
      <c r="J432" s="22">
        <f t="shared" si="18"/>
        <v>5938.330494037478</v>
      </c>
      <c r="K432" s="22">
        <f t="shared" si="19"/>
        <v>3260.804490177736</v>
      </c>
    </row>
    <row r="433" spans="1:11" ht="13.5">
      <c r="A433" s="6">
        <v>424</v>
      </c>
      <c r="B433" s="6" t="s">
        <v>408</v>
      </c>
      <c r="C433" s="6">
        <v>24</v>
      </c>
      <c r="D433" s="6" t="s">
        <v>432</v>
      </c>
      <c r="E433" s="8">
        <v>0</v>
      </c>
      <c r="F433" s="8">
        <v>362857294</v>
      </c>
      <c r="G433" s="8">
        <v>112232418</v>
      </c>
      <c r="H433" s="8">
        <v>7506</v>
      </c>
      <c r="I433" s="8">
        <v>14351</v>
      </c>
      <c r="J433" s="22">
        <f t="shared" si="18"/>
        <v>14952.360511590727</v>
      </c>
      <c r="K433" s="22">
        <f t="shared" si="19"/>
        <v>7820.529440457111</v>
      </c>
    </row>
    <row r="434" spans="1:11" ht="13.5">
      <c r="A434" s="6">
        <v>425</v>
      </c>
      <c r="B434" s="6" t="s">
        <v>408</v>
      </c>
      <c r="C434" s="6">
        <v>25</v>
      </c>
      <c r="D434" s="6" t="s">
        <v>433</v>
      </c>
      <c r="E434" s="8">
        <v>0</v>
      </c>
      <c r="F434" s="8">
        <v>7178817</v>
      </c>
      <c r="G434" s="8">
        <v>240000000</v>
      </c>
      <c r="H434" s="8">
        <v>11708</v>
      </c>
      <c r="I434" s="8">
        <v>21484</v>
      </c>
      <c r="J434" s="22">
        <f t="shared" si="18"/>
        <v>20498.804236419543</v>
      </c>
      <c r="K434" s="22">
        <f t="shared" si="19"/>
        <v>11171.104077452988</v>
      </c>
    </row>
    <row r="435" spans="1:11" ht="13.5">
      <c r="A435" s="6">
        <v>426</v>
      </c>
      <c r="B435" s="6" t="s">
        <v>408</v>
      </c>
      <c r="C435" s="6">
        <v>26</v>
      </c>
      <c r="D435" s="6" t="s">
        <v>434</v>
      </c>
      <c r="E435" s="8">
        <v>0</v>
      </c>
      <c r="F435" s="8">
        <v>44673232</v>
      </c>
      <c r="G435" s="8">
        <v>7777373</v>
      </c>
      <c r="H435" s="8">
        <v>1913</v>
      </c>
      <c r="I435" s="8">
        <v>3968</v>
      </c>
      <c r="J435" s="22">
        <f t="shared" si="18"/>
        <v>4065.537375849451</v>
      </c>
      <c r="K435" s="22">
        <f t="shared" si="19"/>
        <v>1960.0234375</v>
      </c>
    </row>
    <row r="436" spans="1:11" ht="13.5">
      <c r="A436" s="6">
        <v>427</v>
      </c>
      <c r="B436" s="6" t="s">
        <v>408</v>
      </c>
      <c r="C436" s="6">
        <v>27</v>
      </c>
      <c r="D436" s="6" t="s">
        <v>435</v>
      </c>
      <c r="E436" s="8">
        <v>0</v>
      </c>
      <c r="F436" s="8">
        <v>410921248</v>
      </c>
      <c r="G436" s="8">
        <v>88652000</v>
      </c>
      <c r="H436" s="8">
        <v>4051</v>
      </c>
      <c r="I436" s="8">
        <v>9716</v>
      </c>
      <c r="J436" s="22">
        <f t="shared" si="18"/>
        <v>21883.979264379166</v>
      </c>
      <c r="K436" s="22">
        <f t="shared" si="19"/>
        <v>9124.331000411692</v>
      </c>
    </row>
    <row r="437" spans="1:11" ht="13.5">
      <c r="A437" s="6">
        <v>428</v>
      </c>
      <c r="B437" s="6" t="s">
        <v>408</v>
      </c>
      <c r="C437" s="6">
        <v>28</v>
      </c>
      <c r="D437" s="6" t="s">
        <v>436</v>
      </c>
      <c r="E437" s="8">
        <v>0</v>
      </c>
      <c r="F437" s="8">
        <v>7073166</v>
      </c>
      <c r="G437" s="8">
        <v>24000000</v>
      </c>
      <c r="H437" s="8">
        <v>1468</v>
      </c>
      <c r="I437" s="8">
        <v>3204</v>
      </c>
      <c r="J437" s="22">
        <f t="shared" si="18"/>
        <v>16348.773841961853</v>
      </c>
      <c r="K437" s="22">
        <f t="shared" si="19"/>
        <v>7490.63670411985</v>
      </c>
    </row>
    <row r="438" spans="1:11" ht="13.5">
      <c r="A438" s="6">
        <v>429</v>
      </c>
      <c r="B438" s="6" t="s">
        <v>408</v>
      </c>
      <c r="C438" s="6">
        <v>29</v>
      </c>
      <c r="D438" s="6" t="s">
        <v>437</v>
      </c>
      <c r="E438" s="8">
        <v>0</v>
      </c>
      <c r="F438" s="8">
        <v>140343230</v>
      </c>
      <c r="G438" s="8">
        <v>77162719</v>
      </c>
      <c r="H438" s="8">
        <v>4719</v>
      </c>
      <c r="I438" s="8">
        <v>10538</v>
      </c>
      <c r="J438" s="22">
        <f t="shared" si="18"/>
        <v>16351.497986861623</v>
      </c>
      <c r="K438" s="22">
        <f t="shared" si="19"/>
        <v>7322.330518124882</v>
      </c>
    </row>
    <row r="439" spans="1:11" ht="13.5">
      <c r="A439" s="6">
        <v>430</v>
      </c>
      <c r="B439" s="6" t="s">
        <v>408</v>
      </c>
      <c r="C439" s="6">
        <v>30</v>
      </c>
      <c r="D439" s="6" t="s">
        <v>438</v>
      </c>
      <c r="E439" s="8">
        <v>0</v>
      </c>
      <c r="F439" s="8">
        <v>23220143</v>
      </c>
      <c r="G439" s="8">
        <v>84965000</v>
      </c>
      <c r="H439" s="8">
        <v>7392</v>
      </c>
      <c r="I439" s="8">
        <v>14156</v>
      </c>
      <c r="J439" s="22">
        <f t="shared" si="18"/>
        <v>11494.182900432901</v>
      </c>
      <c r="K439" s="22">
        <f t="shared" si="19"/>
        <v>6002.048601299803</v>
      </c>
    </row>
    <row r="440" spans="1:11" ht="13.5">
      <c r="A440" s="6">
        <v>431</v>
      </c>
      <c r="B440" s="6" t="s">
        <v>408</v>
      </c>
      <c r="C440" s="6">
        <v>31</v>
      </c>
      <c r="D440" s="6" t="s">
        <v>439</v>
      </c>
      <c r="E440" s="8">
        <v>0</v>
      </c>
      <c r="F440" s="8">
        <v>153501291</v>
      </c>
      <c r="G440" s="8">
        <v>0</v>
      </c>
      <c r="H440" s="8">
        <v>3141</v>
      </c>
      <c r="I440" s="8">
        <v>6068</v>
      </c>
      <c r="J440" s="22">
        <f t="shared" si="18"/>
        <v>0</v>
      </c>
      <c r="K440" s="22">
        <f t="shared" si="19"/>
        <v>0</v>
      </c>
    </row>
    <row r="441" spans="1:11" ht="13.5">
      <c r="A441" s="6">
        <v>432</v>
      </c>
      <c r="B441" s="6" t="s">
        <v>408</v>
      </c>
      <c r="C441" s="6">
        <v>32</v>
      </c>
      <c r="D441" s="6" t="s">
        <v>440</v>
      </c>
      <c r="E441" s="8">
        <v>0</v>
      </c>
      <c r="F441" s="8">
        <v>300538104</v>
      </c>
      <c r="G441" s="8">
        <v>686346000</v>
      </c>
      <c r="H441" s="8">
        <v>27372</v>
      </c>
      <c r="I441" s="8">
        <v>51624</v>
      </c>
      <c r="J441" s="22">
        <f t="shared" si="18"/>
        <v>25074.747917580007</v>
      </c>
      <c r="K441" s="22">
        <f t="shared" si="19"/>
        <v>13295.09530450953</v>
      </c>
    </row>
    <row r="442" spans="1:11" ht="13.5">
      <c r="A442" s="6">
        <v>433</v>
      </c>
      <c r="B442" s="6" t="s">
        <v>408</v>
      </c>
      <c r="C442" s="6">
        <v>33</v>
      </c>
      <c r="D442" s="6" t="s">
        <v>441</v>
      </c>
      <c r="E442" s="8">
        <v>0</v>
      </c>
      <c r="F442" s="8">
        <v>411363685</v>
      </c>
      <c r="G442" s="8">
        <v>346120000</v>
      </c>
      <c r="H442" s="8">
        <v>21407</v>
      </c>
      <c r="I442" s="8">
        <v>39188</v>
      </c>
      <c r="J442" s="22">
        <f t="shared" si="18"/>
        <v>16168.542999953286</v>
      </c>
      <c r="K442" s="22">
        <f t="shared" si="19"/>
        <v>8832.29560069409</v>
      </c>
    </row>
    <row r="443" spans="1:11" ht="13.5">
      <c r="A443" s="6">
        <v>434</v>
      </c>
      <c r="B443" s="6" t="s">
        <v>408</v>
      </c>
      <c r="C443" s="6">
        <v>34</v>
      </c>
      <c r="D443" s="6" t="s">
        <v>442</v>
      </c>
      <c r="E443" s="8">
        <v>0</v>
      </c>
      <c r="F443" s="8">
        <v>9273240</v>
      </c>
      <c r="G443" s="8">
        <v>93000000</v>
      </c>
      <c r="H443" s="8">
        <v>3666</v>
      </c>
      <c r="I443" s="8">
        <v>7157</v>
      </c>
      <c r="J443" s="22">
        <f t="shared" si="18"/>
        <v>25368.248772504092</v>
      </c>
      <c r="K443" s="22">
        <f t="shared" si="19"/>
        <v>12994.271342741373</v>
      </c>
    </row>
    <row r="444" spans="1:11" ht="13.5">
      <c r="A444" s="6">
        <v>435</v>
      </c>
      <c r="B444" s="6" t="s">
        <v>408</v>
      </c>
      <c r="C444" s="6">
        <v>35</v>
      </c>
      <c r="D444" s="6" t="s">
        <v>443</v>
      </c>
      <c r="E444" s="8">
        <v>0</v>
      </c>
      <c r="F444" s="8">
        <v>354853550</v>
      </c>
      <c r="G444" s="8">
        <v>16683359</v>
      </c>
      <c r="H444" s="8">
        <v>8222</v>
      </c>
      <c r="I444" s="8">
        <v>16447</v>
      </c>
      <c r="J444" s="22">
        <f t="shared" si="18"/>
        <v>2029.1120165409875</v>
      </c>
      <c r="K444" s="22">
        <f t="shared" si="19"/>
        <v>1014.3709491092601</v>
      </c>
    </row>
    <row r="445" spans="1:11" ht="13.5">
      <c r="A445" s="6">
        <v>436</v>
      </c>
      <c r="B445" s="6" t="s">
        <v>408</v>
      </c>
      <c r="C445" s="6">
        <v>36</v>
      </c>
      <c r="D445" s="6" t="s">
        <v>444</v>
      </c>
      <c r="E445" s="8">
        <v>0</v>
      </c>
      <c r="F445" s="8">
        <v>94714527</v>
      </c>
      <c r="G445" s="8">
        <v>4087200</v>
      </c>
      <c r="H445" s="8">
        <v>10383</v>
      </c>
      <c r="I445" s="8">
        <v>23215</v>
      </c>
      <c r="J445" s="22">
        <f t="shared" si="18"/>
        <v>393.64345564865647</v>
      </c>
      <c r="K445" s="22">
        <f t="shared" si="19"/>
        <v>176.05858281283653</v>
      </c>
    </row>
    <row r="446" spans="1:11" ht="13.5">
      <c r="A446" s="6">
        <v>437</v>
      </c>
      <c r="B446" s="6" t="s">
        <v>408</v>
      </c>
      <c r="C446" s="6">
        <v>37</v>
      </c>
      <c r="D446" s="6" t="s">
        <v>445</v>
      </c>
      <c r="E446" s="8">
        <v>0</v>
      </c>
      <c r="F446" s="8">
        <v>254971036</v>
      </c>
      <c r="G446" s="8">
        <v>451810176</v>
      </c>
      <c r="H446" s="8">
        <v>18886</v>
      </c>
      <c r="I446" s="8">
        <v>38582</v>
      </c>
      <c r="J446" s="22">
        <f t="shared" si="18"/>
        <v>23923.021073811287</v>
      </c>
      <c r="K446" s="22">
        <f t="shared" si="19"/>
        <v>11710.387641905552</v>
      </c>
    </row>
    <row r="447" spans="1:11" ht="13.5">
      <c r="A447" s="6">
        <v>438</v>
      </c>
      <c r="B447" s="6" t="s">
        <v>408</v>
      </c>
      <c r="C447" s="6">
        <v>38</v>
      </c>
      <c r="D447" s="6" t="s">
        <v>446</v>
      </c>
      <c r="E447" s="8">
        <v>0</v>
      </c>
      <c r="F447" s="8">
        <v>64436348</v>
      </c>
      <c r="G447" s="8">
        <v>28000000</v>
      </c>
      <c r="H447" s="8">
        <v>7258</v>
      </c>
      <c r="I447" s="8">
        <v>14423</v>
      </c>
      <c r="J447" s="22">
        <f t="shared" si="18"/>
        <v>3857.812069440617</v>
      </c>
      <c r="K447" s="22">
        <f t="shared" si="19"/>
        <v>1941.3436871663316</v>
      </c>
    </row>
    <row r="448" spans="1:11" ht="13.5">
      <c r="A448" s="6">
        <v>439</v>
      </c>
      <c r="B448" s="6" t="s">
        <v>408</v>
      </c>
      <c r="C448" s="6">
        <v>39</v>
      </c>
      <c r="D448" s="6" t="s">
        <v>447</v>
      </c>
      <c r="E448" s="8">
        <v>0</v>
      </c>
      <c r="F448" s="8">
        <v>229961676</v>
      </c>
      <c r="G448" s="8">
        <v>0</v>
      </c>
      <c r="H448" s="8">
        <v>7264</v>
      </c>
      <c r="I448" s="8">
        <v>16525</v>
      </c>
      <c r="J448" s="22">
        <f t="shared" si="18"/>
        <v>0</v>
      </c>
      <c r="K448" s="22">
        <f t="shared" si="19"/>
        <v>0</v>
      </c>
    </row>
    <row r="449" spans="1:11" ht="13.5">
      <c r="A449" s="6">
        <v>440</v>
      </c>
      <c r="B449" s="6" t="s">
        <v>408</v>
      </c>
      <c r="C449" s="6">
        <v>40</v>
      </c>
      <c r="D449" s="6" t="s">
        <v>448</v>
      </c>
      <c r="E449" s="8">
        <v>0</v>
      </c>
      <c r="F449" s="8">
        <v>428463404</v>
      </c>
      <c r="G449" s="8">
        <v>237566330</v>
      </c>
      <c r="H449" s="8">
        <v>8155</v>
      </c>
      <c r="I449" s="8">
        <v>17744</v>
      </c>
      <c r="J449" s="22">
        <f t="shared" si="18"/>
        <v>29131.3709380748</v>
      </c>
      <c r="K449" s="22">
        <f t="shared" si="19"/>
        <v>13388.54429666366</v>
      </c>
    </row>
    <row r="450" spans="1:11" ht="13.5">
      <c r="A450" s="6">
        <v>441</v>
      </c>
      <c r="B450" s="6" t="s">
        <v>408</v>
      </c>
      <c r="C450" s="6">
        <v>41</v>
      </c>
      <c r="D450" s="6" t="s">
        <v>449</v>
      </c>
      <c r="E450" s="8">
        <v>0</v>
      </c>
      <c r="F450" s="8">
        <v>363382969</v>
      </c>
      <c r="G450" s="8">
        <v>119513000</v>
      </c>
      <c r="H450" s="8">
        <v>11866</v>
      </c>
      <c r="I450" s="8">
        <v>25846</v>
      </c>
      <c r="J450" s="22">
        <f t="shared" si="18"/>
        <v>10071.886061014664</v>
      </c>
      <c r="K450" s="22">
        <f t="shared" si="19"/>
        <v>4624.042405014316</v>
      </c>
    </row>
    <row r="451" spans="1:11" ht="13.5">
      <c r="A451" s="6">
        <v>442</v>
      </c>
      <c r="B451" s="6" t="s">
        <v>408</v>
      </c>
      <c r="C451" s="6">
        <v>42</v>
      </c>
      <c r="D451" s="6" t="s">
        <v>450</v>
      </c>
      <c r="E451" s="8">
        <v>0</v>
      </c>
      <c r="F451" s="8">
        <v>145542910</v>
      </c>
      <c r="G451" s="8">
        <v>92914776</v>
      </c>
      <c r="H451" s="8">
        <v>7014</v>
      </c>
      <c r="I451" s="8">
        <v>13850</v>
      </c>
      <c r="J451" s="22">
        <f t="shared" si="18"/>
        <v>13247.045337895637</v>
      </c>
      <c r="K451" s="22">
        <f t="shared" si="19"/>
        <v>6708.648086642599</v>
      </c>
    </row>
    <row r="452" spans="1:11" ht="13.5">
      <c r="A452" s="6">
        <v>443</v>
      </c>
      <c r="B452" s="6" t="s">
        <v>408</v>
      </c>
      <c r="C452" s="6">
        <v>43</v>
      </c>
      <c r="D452" s="6" t="s">
        <v>451</v>
      </c>
      <c r="E452" s="8">
        <v>0</v>
      </c>
      <c r="F452" s="8">
        <v>153493206</v>
      </c>
      <c r="G452" s="8">
        <v>1579136</v>
      </c>
      <c r="H452" s="8">
        <v>13397</v>
      </c>
      <c r="I452" s="8">
        <v>26226</v>
      </c>
      <c r="J452" s="22">
        <f t="shared" si="18"/>
        <v>117.87235948346645</v>
      </c>
      <c r="K452" s="22">
        <f t="shared" si="19"/>
        <v>60.2126134370472</v>
      </c>
    </row>
    <row r="453" spans="1:11" ht="13.5">
      <c r="A453" s="6">
        <v>444</v>
      </c>
      <c r="B453" s="6" t="s">
        <v>408</v>
      </c>
      <c r="C453" s="6">
        <v>44</v>
      </c>
      <c r="D453" s="6" t="s">
        <v>452</v>
      </c>
      <c r="E453" s="8">
        <v>0</v>
      </c>
      <c r="F453" s="8">
        <v>79187017</v>
      </c>
      <c r="G453" s="8">
        <v>66726000</v>
      </c>
      <c r="H453" s="8">
        <v>8823</v>
      </c>
      <c r="I453" s="8">
        <v>18165</v>
      </c>
      <c r="J453" s="22">
        <f t="shared" si="18"/>
        <v>7562.733764025842</v>
      </c>
      <c r="K453" s="22">
        <f t="shared" si="19"/>
        <v>3673.327828241123</v>
      </c>
    </row>
    <row r="454" spans="1:11" ht="17.25">
      <c r="A454" s="6"/>
      <c r="B454" s="16" t="s">
        <v>1815</v>
      </c>
      <c r="C454" s="16"/>
      <c r="D454" s="16"/>
      <c r="E454" s="23">
        <f>SUM(E410:E453)</f>
        <v>2292563133</v>
      </c>
      <c r="F454" s="23">
        <f>SUM(F410:F453)</f>
        <v>4667967845</v>
      </c>
      <c r="G454" s="23">
        <f>SUM(G410:G453)</f>
        <v>6671705481</v>
      </c>
      <c r="H454" s="23">
        <f>SUM(H410:H453)</f>
        <v>475938</v>
      </c>
      <c r="I454" s="23">
        <f>SUM(I410:I453)</f>
        <v>934334</v>
      </c>
      <c r="J454" s="23">
        <f t="shared" si="18"/>
        <v>14018.013861049129</v>
      </c>
      <c r="K454" s="23">
        <f t="shared" si="19"/>
        <v>7140.600129075898</v>
      </c>
    </row>
    <row r="455" spans="1:11" ht="13.5">
      <c r="A455" s="6">
        <v>445</v>
      </c>
      <c r="B455" s="6" t="s">
        <v>453</v>
      </c>
      <c r="C455" s="6">
        <v>1</v>
      </c>
      <c r="D455" s="6" t="s">
        <v>454</v>
      </c>
      <c r="E455" s="8">
        <v>0</v>
      </c>
      <c r="F455" s="8">
        <v>2896141</v>
      </c>
      <c r="G455" s="8">
        <v>237786000</v>
      </c>
      <c r="H455" s="8">
        <v>77048</v>
      </c>
      <c r="I455" s="8">
        <v>138861</v>
      </c>
      <c r="J455" s="22">
        <f>G455/H455</f>
        <v>3086.206001453639</v>
      </c>
      <c r="K455" s="22">
        <f>G455/I455</f>
        <v>1712.403050532547</v>
      </c>
    </row>
    <row r="456" spans="1:11" ht="13.5">
      <c r="A456" s="6">
        <v>446</v>
      </c>
      <c r="B456" s="6" t="s">
        <v>453</v>
      </c>
      <c r="C456" s="6">
        <v>2</v>
      </c>
      <c r="D456" s="6" t="s">
        <v>455</v>
      </c>
      <c r="E456" s="8">
        <v>0</v>
      </c>
      <c r="F456" s="8">
        <v>464429338</v>
      </c>
      <c r="G456" s="8">
        <v>2979885</v>
      </c>
      <c r="H456" s="8">
        <v>27200</v>
      </c>
      <c r="I456" s="8">
        <v>50402</v>
      </c>
      <c r="J456" s="22">
        <f aca="true" t="shared" si="20" ref="J456:J485">G456/H456</f>
        <v>109.55459558823529</v>
      </c>
      <c r="K456" s="22">
        <f aca="true" t="shared" si="21" ref="K456:K485">G456/I456</f>
        <v>59.12235625570414</v>
      </c>
    </row>
    <row r="457" spans="1:11" ht="13.5">
      <c r="A457" s="6">
        <v>447</v>
      </c>
      <c r="B457" s="6" t="s">
        <v>453</v>
      </c>
      <c r="C457" s="6">
        <v>3</v>
      </c>
      <c r="D457" s="6" t="s">
        <v>456</v>
      </c>
      <c r="E457" s="8">
        <v>0</v>
      </c>
      <c r="F457" s="8">
        <v>497958147</v>
      </c>
      <c r="G457" s="8">
        <v>0</v>
      </c>
      <c r="H457" s="8">
        <v>13483</v>
      </c>
      <c r="I457" s="8">
        <v>25643</v>
      </c>
      <c r="J457" s="22">
        <f t="shared" si="20"/>
        <v>0</v>
      </c>
      <c r="K457" s="22">
        <f t="shared" si="21"/>
        <v>0</v>
      </c>
    </row>
    <row r="458" spans="1:11" ht="13.5">
      <c r="A458" s="6">
        <v>448</v>
      </c>
      <c r="B458" s="6" t="s">
        <v>453</v>
      </c>
      <c r="C458" s="6">
        <v>4</v>
      </c>
      <c r="D458" s="6" t="s">
        <v>457</v>
      </c>
      <c r="E458" s="8">
        <v>0</v>
      </c>
      <c r="F458" s="8">
        <v>391273329</v>
      </c>
      <c r="G458" s="8">
        <v>1846781</v>
      </c>
      <c r="H458" s="8">
        <v>20901</v>
      </c>
      <c r="I458" s="8">
        <v>39088</v>
      </c>
      <c r="J458" s="22">
        <f t="shared" si="20"/>
        <v>88.3584995933209</v>
      </c>
      <c r="K458" s="22">
        <f t="shared" si="21"/>
        <v>47.24675092099877</v>
      </c>
    </row>
    <row r="459" spans="1:11" ht="13.5">
      <c r="A459" s="6">
        <v>449</v>
      </c>
      <c r="B459" s="6" t="s">
        <v>453</v>
      </c>
      <c r="C459" s="6">
        <v>5</v>
      </c>
      <c r="D459" s="6" t="s">
        <v>458</v>
      </c>
      <c r="E459" s="8">
        <v>0</v>
      </c>
      <c r="F459" s="8">
        <v>222792425</v>
      </c>
      <c r="G459" s="8">
        <v>25460125</v>
      </c>
      <c r="H459" s="8">
        <v>16094</v>
      </c>
      <c r="I459" s="8">
        <v>31560</v>
      </c>
      <c r="J459" s="22">
        <f t="shared" si="20"/>
        <v>1581.963775319995</v>
      </c>
      <c r="K459" s="22">
        <f t="shared" si="21"/>
        <v>806.7213244613434</v>
      </c>
    </row>
    <row r="460" spans="1:11" ht="13.5">
      <c r="A460" s="6">
        <v>450</v>
      </c>
      <c r="B460" s="6" t="s">
        <v>453</v>
      </c>
      <c r="C460" s="6">
        <v>6</v>
      </c>
      <c r="D460" s="6" t="s">
        <v>459</v>
      </c>
      <c r="E460" s="8">
        <v>0</v>
      </c>
      <c r="F460" s="8">
        <v>239804472</v>
      </c>
      <c r="G460" s="8">
        <v>100000000</v>
      </c>
      <c r="H460" s="8">
        <v>16446</v>
      </c>
      <c r="I460" s="8">
        <v>29705</v>
      </c>
      <c r="J460" s="22">
        <f t="shared" si="20"/>
        <v>6080.5058980907215</v>
      </c>
      <c r="K460" s="22">
        <f t="shared" si="21"/>
        <v>3366.4366268305</v>
      </c>
    </row>
    <row r="461" spans="1:11" ht="13.5">
      <c r="A461" s="6">
        <v>451</v>
      </c>
      <c r="B461" s="6" t="s">
        <v>453</v>
      </c>
      <c r="C461" s="6">
        <v>7</v>
      </c>
      <c r="D461" s="6" t="s">
        <v>460</v>
      </c>
      <c r="E461" s="8">
        <v>0</v>
      </c>
      <c r="F461" s="8">
        <v>382999548</v>
      </c>
      <c r="G461" s="8">
        <v>28621628</v>
      </c>
      <c r="H461" s="8">
        <v>28834</v>
      </c>
      <c r="I461" s="8">
        <v>48587</v>
      </c>
      <c r="J461" s="22">
        <f t="shared" si="20"/>
        <v>992.6346674065339</v>
      </c>
      <c r="K461" s="22">
        <f t="shared" si="21"/>
        <v>589.0799596599913</v>
      </c>
    </row>
    <row r="462" spans="1:11" ht="13.5">
      <c r="A462" s="6">
        <v>452</v>
      </c>
      <c r="B462" s="6" t="s">
        <v>453</v>
      </c>
      <c r="C462" s="6">
        <v>8</v>
      </c>
      <c r="D462" s="6" t="s">
        <v>461</v>
      </c>
      <c r="E462" s="8">
        <v>0</v>
      </c>
      <c r="F462" s="8">
        <v>519833176</v>
      </c>
      <c r="G462" s="8">
        <v>0</v>
      </c>
      <c r="H462" s="8">
        <v>13025</v>
      </c>
      <c r="I462" s="8">
        <v>26819</v>
      </c>
      <c r="J462" s="22">
        <f t="shared" si="20"/>
        <v>0</v>
      </c>
      <c r="K462" s="22">
        <f t="shared" si="21"/>
        <v>0</v>
      </c>
    </row>
    <row r="463" spans="1:11" ht="13.5">
      <c r="A463" s="6">
        <v>453</v>
      </c>
      <c r="B463" s="6" t="s">
        <v>453</v>
      </c>
      <c r="C463" s="6">
        <v>9</v>
      </c>
      <c r="D463" s="6" t="s">
        <v>462</v>
      </c>
      <c r="E463" s="8">
        <v>0</v>
      </c>
      <c r="F463" s="8">
        <v>341180419</v>
      </c>
      <c r="G463" s="8">
        <v>1719981</v>
      </c>
      <c r="H463" s="8">
        <v>11965</v>
      </c>
      <c r="I463" s="8">
        <v>24002</v>
      </c>
      <c r="J463" s="22">
        <f t="shared" si="20"/>
        <v>143.75102381947346</v>
      </c>
      <c r="K463" s="22">
        <f t="shared" si="21"/>
        <v>71.65990334138822</v>
      </c>
    </row>
    <row r="464" spans="1:11" ht="13.5">
      <c r="A464" s="6">
        <v>454</v>
      </c>
      <c r="B464" s="6" t="s">
        <v>453</v>
      </c>
      <c r="C464" s="6">
        <v>10</v>
      </c>
      <c r="D464" s="6" t="s">
        <v>463</v>
      </c>
      <c r="E464" s="8">
        <v>0</v>
      </c>
      <c r="F464" s="8">
        <v>176585517</v>
      </c>
      <c r="G464" s="8">
        <v>50000000</v>
      </c>
      <c r="H464" s="8">
        <v>5303</v>
      </c>
      <c r="I464" s="8">
        <v>9929</v>
      </c>
      <c r="J464" s="22">
        <f t="shared" si="20"/>
        <v>9428.625306430322</v>
      </c>
      <c r="K464" s="22">
        <f t="shared" si="21"/>
        <v>5035.753852351697</v>
      </c>
    </row>
    <row r="465" spans="1:11" ht="13.5">
      <c r="A465" s="6">
        <v>455</v>
      </c>
      <c r="B465" s="6" t="s">
        <v>453</v>
      </c>
      <c r="C465" s="6">
        <v>11</v>
      </c>
      <c r="D465" s="6" t="s">
        <v>464</v>
      </c>
      <c r="E465" s="8">
        <v>0</v>
      </c>
      <c r="F465" s="8">
        <v>773417970</v>
      </c>
      <c r="G465" s="8">
        <v>185490000</v>
      </c>
      <c r="H465" s="8">
        <v>19550</v>
      </c>
      <c r="I465" s="8">
        <v>38335</v>
      </c>
      <c r="J465" s="22">
        <f t="shared" si="20"/>
        <v>9487.979539641943</v>
      </c>
      <c r="K465" s="22">
        <f t="shared" si="21"/>
        <v>4838.659188730925</v>
      </c>
    </row>
    <row r="466" spans="1:11" ht="13.5">
      <c r="A466" s="6">
        <v>456</v>
      </c>
      <c r="B466" s="6" t="s">
        <v>453</v>
      </c>
      <c r="C466" s="6">
        <v>12</v>
      </c>
      <c r="D466" s="6" t="s">
        <v>465</v>
      </c>
      <c r="E466" s="8">
        <v>0</v>
      </c>
      <c r="F466" s="8">
        <v>9932893</v>
      </c>
      <c r="G466" s="8">
        <v>62026000</v>
      </c>
      <c r="H466" s="8">
        <v>4098</v>
      </c>
      <c r="I466" s="8">
        <v>8349</v>
      </c>
      <c r="J466" s="22">
        <f t="shared" si="20"/>
        <v>15135.675939482675</v>
      </c>
      <c r="K466" s="22">
        <f t="shared" si="21"/>
        <v>7429.153191999042</v>
      </c>
    </row>
    <row r="467" spans="1:11" ht="13.5">
      <c r="A467" s="6">
        <v>457</v>
      </c>
      <c r="B467" s="6" t="s">
        <v>453</v>
      </c>
      <c r="C467" s="6">
        <v>13</v>
      </c>
      <c r="D467" s="6" t="s">
        <v>466</v>
      </c>
      <c r="E467" s="8">
        <v>0</v>
      </c>
      <c r="F467" s="8">
        <v>88931315</v>
      </c>
      <c r="G467" s="8">
        <v>230000</v>
      </c>
      <c r="H467" s="8">
        <v>1042</v>
      </c>
      <c r="I467" s="8">
        <v>2117</v>
      </c>
      <c r="J467" s="22">
        <f t="shared" si="20"/>
        <v>220.72936660268715</v>
      </c>
      <c r="K467" s="22">
        <f t="shared" si="21"/>
        <v>108.6443079829948</v>
      </c>
    </row>
    <row r="468" spans="1:11" ht="13.5">
      <c r="A468" s="6">
        <v>458</v>
      </c>
      <c r="B468" s="6" t="s">
        <v>453</v>
      </c>
      <c r="C468" s="6">
        <v>14</v>
      </c>
      <c r="D468" s="6" t="s">
        <v>467</v>
      </c>
      <c r="E468" s="8">
        <v>0</v>
      </c>
      <c r="F468" s="8">
        <v>121493288</v>
      </c>
      <c r="G468" s="8">
        <v>0</v>
      </c>
      <c r="H468" s="8">
        <v>4276</v>
      </c>
      <c r="I468" s="8">
        <v>8906</v>
      </c>
      <c r="J468" s="22">
        <f t="shared" si="20"/>
        <v>0</v>
      </c>
      <c r="K468" s="22">
        <f t="shared" si="21"/>
        <v>0</v>
      </c>
    </row>
    <row r="469" spans="1:11" ht="13.5">
      <c r="A469" s="6">
        <v>459</v>
      </c>
      <c r="B469" s="6" t="s">
        <v>453</v>
      </c>
      <c r="C469" s="6">
        <v>15</v>
      </c>
      <c r="D469" s="6" t="s">
        <v>468</v>
      </c>
      <c r="E469" s="8">
        <v>0</v>
      </c>
      <c r="F469" s="8">
        <v>154225031</v>
      </c>
      <c r="G469" s="8">
        <v>0</v>
      </c>
      <c r="H469" s="8">
        <v>2552</v>
      </c>
      <c r="I469" s="8">
        <v>4925</v>
      </c>
      <c r="J469" s="22">
        <f t="shared" si="20"/>
        <v>0</v>
      </c>
      <c r="K469" s="22">
        <f t="shared" si="21"/>
        <v>0</v>
      </c>
    </row>
    <row r="470" spans="1:11" ht="13.5">
      <c r="A470" s="6">
        <v>460</v>
      </c>
      <c r="B470" s="6" t="s">
        <v>453</v>
      </c>
      <c r="C470" s="6">
        <v>16</v>
      </c>
      <c r="D470" s="6" t="s">
        <v>469</v>
      </c>
      <c r="E470" s="8">
        <v>0</v>
      </c>
      <c r="F470" s="8">
        <v>21517449</v>
      </c>
      <c r="G470" s="8">
        <v>0</v>
      </c>
      <c r="H470" s="8">
        <v>1816</v>
      </c>
      <c r="I470" s="8">
        <v>3539</v>
      </c>
      <c r="J470" s="22">
        <f t="shared" si="20"/>
        <v>0</v>
      </c>
      <c r="K470" s="22">
        <f t="shared" si="21"/>
        <v>0</v>
      </c>
    </row>
    <row r="471" spans="1:11" ht="13.5">
      <c r="A471" s="6">
        <v>461</v>
      </c>
      <c r="B471" s="6" t="s">
        <v>453</v>
      </c>
      <c r="C471" s="6">
        <v>17</v>
      </c>
      <c r="D471" s="6" t="s">
        <v>470</v>
      </c>
      <c r="E471" s="8">
        <v>0</v>
      </c>
      <c r="F471" s="8">
        <v>150572435</v>
      </c>
      <c r="G471" s="8">
        <v>16303643</v>
      </c>
      <c r="H471" s="8">
        <v>2600</v>
      </c>
      <c r="I471" s="8">
        <v>5503</v>
      </c>
      <c r="J471" s="22">
        <f t="shared" si="20"/>
        <v>6270.631923076923</v>
      </c>
      <c r="K471" s="22">
        <f t="shared" si="21"/>
        <v>2962.6827185171724</v>
      </c>
    </row>
    <row r="472" spans="1:11" ht="13.5">
      <c r="A472" s="6">
        <v>462</v>
      </c>
      <c r="B472" s="6" t="s">
        <v>453</v>
      </c>
      <c r="C472" s="6">
        <v>18</v>
      </c>
      <c r="D472" s="6" t="s">
        <v>471</v>
      </c>
      <c r="E472" s="8">
        <v>0</v>
      </c>
      <c r="F472" s="8">
        <v>202098513</v>
      </c>
      <c r="G472" s="8">
        <v>112038000</v>
      </c>
      <c r="H472" s="8">
        <v>6356</v>
      </c>
      <c r="I472" s="8">
        <v>12477</v>
      </c>
      <c r="J472" s="22">
        <f t="shared" si="20"/>
        <v>17627.123977344243</v>
      </c>
      <c r="K472" s="22">
        <f t="shared" si="21"/>
        <v>8979.562394806444</v>
      </c>
    </row>
    <row r="473" spans="1:11" ht="13.5">
      <c r="A473" s="6">
        <v>463</v>
      </c>
      <c r="B473" s="6" t="s">
        <v>453</v>
      </c>
      <c r="C473" s="6">
        <v>19</v>
      </c>
      <c r="D473" s="6" t="s">
        <v>472</v>
      </c>
      <c r="E473" s="8">
        <v>0</v>
      </c>
      <c r="F473" s="8">
        <v>420436309</v>
      </c>
      <c r="G473" s="8">
        <v>92</v>
      </c>
      <c r="H473" s="8">
        <v>7827</v>
      </c>
      <c r="I473" s="8">
        <v>15568</v>
      </c>
      <c r="J473" s="22">
        <f t="shared" si="20"/>
        <v>0.011754184234061582</v>
      </c>
      <c r="K473" s="22">
        <f t="shared" si="21"/>
        <v>0.005909558067831449</v>
      </c>
    </row>
    <row r="474" spans="1:11" ht="13.5">
      <c r="A474" s="6">
        <v>464</v>
      </c>
      <c r="B474" s="6" t="s">
        <v>453</v>
      </c>
      <c r="C474" s="6">
        <v>20</v>
      </c>
      <c r="D474" s="6" t="s">
        <v>473</v>
      </c>
      <c r="E474" s="8">
        <v>0</v>
      </c>
      <c r="F474" s="8">
        <v>159319452</v>
      </c>
      <c r="G474" s="8">
        <v>0</v>
      </c>
      <c r="H474" s="8">
        <v>3977</v>
      </c>
      <c r="I474" s="8">
        <v>7615</v>
      </c>
      <c r="J474" s="22">
        <f t="shared" si="20"/>
        <v>0</v>
      </c>
      <c r="K474" s="22">
        <f t="shared" si="21"/>
        <v>0</v>
      </c>
    </row>
    <row r="475" spans="1:11" ht="13.5">
      <c r="A475" s="6">
        <v>465</v>
      </c>
      <c r="B475" s="6" t="s">
        <v>453</v>
      </c>
      <c r="C475" s="6">
        <v>21</v>
      </c>
      <c r="D475" s="6" t="s">
        <v>474</v>
      </c>
      <c r="E475" s="8">
        <v>0</v>
      </c>
      <c r="F475" s="8">
        <v>57533689</v>
      </c>
      <c r="G475" s="8">
        <v>17215699</v>
      </c>
      <c r="H475" s="8">
        <v>4311</v>
      </c>
      <c r="I475" s="8">
        <v>8288</v>
      </c>
      <c r="J475" s="22">
        <f t="shared" si="20"/>
        <v>3993.4351658547903</v>
      </c>
      <c r="K475" s="22">
        <f t="shared" si="21"/>
        <v>2077.1837596525097</v>
      </c>
    </row>
    <row r="476" spans="1:11" ht="13.5">
      <c r="A476" s="6">
        <v>466</v>
      </c>
      <c r="B476" s="6" t="s">
        <v>453</v>
      </c>
      <c r="C476" s="6">
        <v>22</v>
      </c>
      <c r="D476" s="6" t="s">
        <v>475</v>
      </c>
      <c r="E476" s="8">
        <v>0</v>
      </c>
      <c r="F476" s="8">
        <v>179711825</v>
      </c>
      <c r="G476" s="8">
        <v>0</v>
      </c>
      <c r="H476" s="8">
        <v>2960</v>
      </c>
      <c r="I476" s="8">
        <v>6005</v>
      </c>
      <c r="J476" s="22">
        <f t="shared" si="20"/>
        <v>0</v>
      </c>
      <c r="K476" s="22">
        <f t="shared" si="21"/>
        <v>0</v>
      </c>
    </row>
    <row r="477" spans="1:11" ht="13.5">
      <c r="A477" s="6">
        <v>467</v>
      </c>
      <c r="B477" s="6" t="s">
        <v>453</v>
      </c>
      <c r="C477" s="6">
        <v>23</v>
      </c>
      <c r="D477" s="6" t="s">
        <v>476</v>
      </c>
      <c r="E477" s="8">
        <v>0</v>
      </c>
      <c r="F477" s="8">
        <v>59061097</v>
      </c>
      <c r="G477" s="8">
        <v>0</v>
      </c>
      <c r="H477" s="8">
        <v>2941</v>
      </c>
      <c r="I477" s="8">
        <v>5928</v>
      </c>
      <c r="J477" s="22">
        <f t="shared" si="20"/>
        <v>0</v>
      </c>
      <c r="K477" s="22">
        <f t="shared" si="21"/>
        <v>0</v>
      </c>
    </row>
    <row r="478" spans="1:11" ht="13.5">
      <c r="A478" s="6">
        <v>468</v>
      </c>
      <c r="B478" s="6" t="s">
        <v>453</v>
      </c>
      <c r="C478" s="6">
        <v>24</v>
      </c>
      <c r="D478" s="6" t="s">
        <v>477</v>
      </c>
      <c r="E478" s="8">
        <v>0</v>
      </c>
      <c r="F478" s="8">
        <v>122190376</v>
      </c>
      <c r="G478" s="8">
        <v>13114440</v>
      </c>
      <c r="H478" s="8">
        <v>2071</v>
      </c>
      <c r="I478" s="8">
        <v>4280</v>
      </c>
      <c r="J478" s="22">
        <f t="shared" si="20"/>
        <v>6332.419121197489</v>
      </c>
      <c r="K478" s="22">
        <f t="shared" si="21"/>
        <v>3064.121495327103</v>
      </c>
    </row>
    <row r="479" spans="1:11" ht="13.5">
      <c r="A479" s="6">
        <v>469</v>
      </c>
      <c r="B479" s="6" t="s">
        <v>453</v>
      </c>
      <c r="C479" s="6">
        <v>25</v>
      </c>
      <c r="D479" s="6" t="s">
        <v>478</v>
      </c>
      <c r="E479" s="8">
        <v>0</v>
      </c>
      <c r="F479" s="8">
        <v>85865820</v>
      </c>
      <c r="G479" s="8">
        <v>0</v>
      </c>
      <c r="H479" s="8">
        <v>2051</v>
      </c>
      <c r="I479" s="8">
        <v>4049</v>
      </c>
      <c r="J479" s="22">
        <f t="shared" si="20"/>
        <v>0</v>
      </c>
      <c r="K479" s="22">
        <f t="shared" si="21"/>
        <v>0</v>
      </c>
    </row>
    <row r="480" spans="1:11" ht="13.5">
      <c r="A480" s="6">
        <v>470</v>
      </c>
      <c r="B480" s="6" t="s">
        <v>453</v>
      </c>
      <c r="C480" s="6">
        <v>26</v>
      </c>
      <c r="D480" s="6" t="s">
        <v>479</v>
      </c>
      <c r="E480" s="8">
        <v>0</v>
      </c>
      <c r="F480" s="8">
        <v>195643242</v>
      </c>
      <c r="G480" s="8">
        <v>847306</v>
      </c>
      <c r="H480" s="8">
        <v>6115</v>
      </c>
      <c r="I480" s="8">
        <v>12074</v>
      </c>
      <c r="J480" s="22">
        <f t="shared" si="20"/>
        <v>138.56189697465248</v>
      </c>
      <c r="K480" s="22">
        <f t="shared" si="21"/>
        <v>70.17608083485175</v>
      </c>
    </row>
    <row r="481" spans="1:11" ht="13.5">
      <c r="A481" s="6">
        <v>471</v>
      </c>
      <c r="B481" s="6" t="s">
        <v>453</v>
      </c>
      <c r="C481" s="6">
        <v>27</v>
      </c>
      <c r="D481" s="6" t="s">
        <v>480</v>
      </c>
      <c r="E481" s="8">
        <v>0</v>
      </c>
      <c r="F481" s="8">
        <v>47940927</v>
      </c>
      <c r="G481" s="8">
        <v>0</v>
      </c>
      <c r="H481" s="8">
        <v>3939</v>
      </c>
      <c r="I481" s="8">
        <v>7831</v>
      </c>
      <c r="J481" s="22">
        <f t="shared" si="20"/>
        <v>0</v>
      </c>
      <c r="K481" s="22">
        <f t="shared" si="21"/>
        <v>0</v>
      </c>
    </row>
    <row r="482" spans="1:11" ht="13.5">
      <c r="A482" s="6">
        <v>472</v>
      </c>
      <c r="B482" s="6" t="s">
        <v>453</v>
      </c>
      <c r="C482" s="6">
        <v>28</v>
      </c>
      <c r="D482" s="6" t="s">
        <v>481</v>
      </c>
      <c r="E482" s="8">
        <v>0</v>
      </c>
      <c r="F482" s="8">
        <v>187084347</v>
      </c>
      <c r="G482" s="8">
        <v>0</v>
      </c>
      <c r="H482" s="8">
        <v>5200</v>
      </c>
      <c r="I482" s="8">
        <v>10103</v>
      </c>
      <c r="J482" s="22">
        <f t="shared" si="20"/>
        <v>0</v>
      </c>
      <c r="K482" s="22">
        <f t="shared" si="21"/>
        <v>0</v>
      </c>
    </row>
    <row r="483" spans="1:11" ht="13.5">
      <c r="A483" s="6">
        <v>473</v>
      </c>
      <c r="B483" s="6" t="s">
        <v>453</v>
      </c>
      <c r="C483" s="6">
        <v>29</v>
      </c>
      <c r="D483" s="6" t="s">
        <v>482</v>
      </c>
      <c r="E483" s="8">
        <v>0</v>
      </c>
      <c r="F483" s="8">
        <v>126378258</v>
      </c>
      <c r="G483" s="8">
        <v>0</v>
      </c>
      <c r="H483" s="8">
        <v>3233</v>
      </c>
      <c r="I483" s="8">
        <v>6601</v>
      </c>
      <c r="J483" s="22">
        <f t="shared" si="20"/>
        <v>0</v>
      </c>
      <c r="K483" s="22">
        <f t="shared" si="21"/>
        <v>0</v>
      </c>
    </row>
    <row r="484" spans="1:11" ht="13.5">
      <c r="A484" s="6">
        <v>474</v>
      </c>
      <c r="B484" s="6" t="s">
        <v>453</v>
      </c>
      <c r="C484" s="6">
        <v>30</v>
      </c>
      <c r="D484" s="6" t="s">
        <v>483</v>
      </c>
      <c r="E484" s="8">
        <v>0</v>
      </c>
      <c r="F484" s="8">
        <v>77396376</v>
      </c>
      <c r="G484" s="8">
        <v>215081</v>
      </c>
      <c r="H484" s="8">
        <v>5500</v>
      </c>
      <c r="I484" s="8">
        <v>11316</v>
      </c>
      <c r="J484" s="22">
        <f t="shared" si="20"/>
        <v>39.105636363636364</v>
      </c>
      <c r="K484" s="22">
        <f t="shared" si="21"/>
        <v>19.006804524566984</v>
      </c>
    </row>
    <row r="485" spans="1:11" ht="17.25">
      <c r="A485" s="6"/>
      <c r="B485" s="16" t="s">
        <v>1816</v>
      </c>
      <c r="C485" s="16"/>
      <c r="D485" s="16"/>
      <c r="E485" s="23">
        <f>SUM(E455:E484)</f>
        <v>0</v>
      </c>
      <c r="F485" s="23">
        <f>SUM(F455:F484)</f>
        <v>6480503124</v>
      </c>
      <c r="G485" s="23">
        <f>SUM(G455:G484)</f>
        <v>855894661</v>
      </c>
      <c r="H485" s="23">
        <f>SUM(H455:H484)</f>
        <v>322714</v>
      </c>
      <c r="I485" s="23">
        <f>SUM(I455:I484)</f>
        <v>608405</v>
      </c>
      <c r="J485" s="23">
        <f t="shared" si="20"/>
        <v>2652.1770391120313</v>
      </c>
      <c r="K485" s="23">
        <f t="shared" si="21"/>
        <v>1406.7843969066657</v>
      </c>
    </row>
    <row r="486" spans="1:11" ht="13.5">
      <c r="A486" s="6">
        <v>475</v>
      </c>
      <c r="B486" s="6" t="s">
        <v>484</v>
      </c>
      <c r="C486" s="6">
        <v>1</v>
      </c>
      <c r="D486" s="6" t="s">
        <v>485</v>
      </c>
      <c r="E486" s="8">
        <v>0</v>
      </c>
      <c r="F486" s="8">
        <v>740780039</v>
      </c>
      <c r="G486" s="8">
        <v>74634268</v>
      </c>
      <c r="H486" s="8">
        <v>51512</v>
      </c>
      <c r="I486" s="8">
        <v>93866</v>
      </c>
      <c r="J486" s="22">
        <f>G486/H486</f>
        <v>1448.8714862556299</v>
      </c>
      <c r="K486" s="22">
        <f>G486/I486</f>
        <v>795.115036328383</v>
      </c>
    </row>
    <row r="487" spans="1:11" ht="13.5">
      <c r="A487" s="6">
        <v>476</v>
      </c>
      <c r="B487" s="6" t="s">
        <v>484</v>
      </c>
      <c r="C487" s="6">
        <v>2</v>
      </c>
      <c r="D487" s="6" t="s">
        <v>486</v>
      </c>
      <c r="E487" s="8">
        <v>0</v>
      </c>
      <c r="F487" s="8">
        <v>143132389</v>
      </c>
      <c r="G487" s="8">
        <v>87589696</v>
      </c>
      <c r="H487" s="8">
        <v>53759</v>
      </c>
      <c r="I487" s="8">
        <v>97977</v>
      </c>
      <c r="J487" s="22">
        <f aca="true" t="shared" si="22" ref="J487:J523">G487/H487</f>
        <v>1629.3029260216895</v>
      </c>
      <c r="K487" s="22">
        <f aca="true" t="shared" si="23" ref="K487:K523">G487/I487</f>
        <v>893.9822203170132</v>
      </c>
    </row>
    <row r="488" spans="1:11" ht="13.5">
      <c r="A488" s="6">
        <v>477</v>
      </c>
      <c r="B488" s="6" t="s">
        <v>484</v>
      </c>
      <c r="C488" s="6">
        <v>3</v>
      </c>
      <c r="D488" s="6" t="s">
        <v>487</v>
      </c>
      <c r="E488" s="8">
        <v>128270267</v>
      </c>
      <c r="F488" s="8">
        <v>0</v>
      </c>
      <c r="G488" s="8">
        <v>150191285</v>
      </c>
      <c r="H488" s="8">
        <v>21917</v>
      </c>
      <c r="I488" s="8">
        <v>40840</v>
      </c>
      <c r="J488" s="22">
        <f t="shared" si="22"/>
        <v>6852.730072546425</v>
      </c>
      <c r="K488" s="22">
        <f t="shared" si="23"/>
        <v>3677.5535014691477</v>
      </c>
    </row>
    <row r="489" spans="1:11" ht="13.5">
      <c r="A489" s="6">
        <v>478</v>
      </c>
      <c r="B489" s="6" t="s">
        <v>484</v>
      </c>
      <c r="C489" s="6">
        <v>4</v>
      </c>
      <c r="D489" s="6" t="s">
        <v>488</v>
      </c>
      <c r="E489" s="8">
        <v>0</v>
      </c>
      <c r="F489" s="8">
        <v>347864375</v>
      </c>
      <c r="G489" s="8">
        <v>585957619</v>
      </c>
      <c r="H489" s="8">
        <v>33037</v>
      </c>
      <c r="I489" s="8">
        <v>64657</v>
      </c>
      <c r="J489" s="22">
        <f t="shared" si="22"/>
        <v>17736.405212337682</v>
      </c>
      <c r="K489" s="22">
        <f t="shared" si="23"/>
        <v>9062.555005645174</v>
      </c>
    </row>
    <row r="490" spans="1:11" ht="13.5">
      <c r="A490" s="6">
        <v>479</v>
      </c>
      <c r="B490" s="6" t="s">
        <v>484</v>
      </c>
      <c r="C490" s="6">
        <v>5</v>
      </c>
      <c r="D490" s="6" t="s">
        <v>489</v>
      </c>
      <c r="E490" s="8">
        <v>0</v>
      </c>
      <c r="F490" s="8">
        <v>293185467</v>
      </c>
      <c r="G490" s="8">
        <v>53568099</v>
      </c>
      <c r="H490" s="8">
        <v>34129</v>
      </c>
      <c r="I490" s="8">
        <v>64843</v>
      </c>
      <c r="J490" s="22">
        <f t="shared" si="22"/>
        <v>1569.5771631164112</v>
      </c>
      <c r="K490" s="22">
        <f t="shared" si="23"/>
        <v>826.1199975325015</v>
      </c>
    </row>
    <row r="491" spans="1:11" ht="13.5">
      <c r="A491" s="6">
        <v>480</v>
      </c>
      <c r="B491" s="6" t="s">
        <v>484</v>
      </c>
      <c r="C491" s="6">
        <v>6</v>
      </c>
      <c r="D491" s="6" t="s">
        <v>490</v>
      </c>
      <c r="E491" s="8">
        <v>0</v>
      </c>
      <c r="F491" s="8">
        <v>57127553</v>
      </c>
      <c r="G491" s="8">
        <v>21812000</v>
      </c>
      <c r="H491" s="8">
        <v>9914</v>
      </c>
      <c r="I491" s="8">
        <v>19787</v>
      </c>
      <c r="J491" s="22">
        <f t="shared" si="22"/>
        <v>2200.1210409521887</v>
      </c>
      <c r="K491" s="22">
        <f t="shared" si="23"/>
        <v>1102.3399201495931</v>
      </c>
    </row>
    <row r="492" spans="1:11" ht="13.5">
      <c r="A492" s="6">
        <v>481</v>
      </c>
      <c r="B492" s="6" t="s">
        <v>484</v>
      </c>
      <c r="C492" s="6">
        <v>7</v>
      </c>
      <c r="D492" s="6" t="s">
        <v>491</v>
      </c>
      <c r="E492" s="8">
        <v>0</v>
      </c>
      <c r="F492" s="8">
        <v>131500918</v>
      </c>
      <c r="G492" s="8">
        <v>16483585</v>
      </c>
      <c r="H492" s="8">
        <v>13281</v>
      </c>
      <c r="I492" s="8">
        <v>25164</v>
      </c>
      <c r="J492" s="22">
        <f t="shared" si="22"/>
        <v>1241.140350877193</v>
      </c>
      <c r="K492" s="22">
        <f t="shared" si="23"/>
        <v>655.0462962962963</v>
      </c>
    </row>
    <row r="493" spans="1:11" ht="13.5">
      <c r="A493" s="6">
        <v>482</v>
      </c>
      <c r="B493" s="6" t="s">
        <v>484</v>
      </c>
      <c r="C493" s="6">
        <v>8</v>
      </c>
      <c r="D493" s="6" t="s">
        <v>492</v>
      </c>
      <c r="E493" s="8">
        <v>0</v>
      </c>
      <c r="F493" s="8">
        <v>26201037</v>
      </c>
      <c r="G493" s="8">
        <v>114378071</v>
      </c>
      <c r="H493" s="8">
        <v>14657</v>
      </c>
      <c r="I493" s="8">
        <v>28255</v>
      </c>
      <c r="J493" s="22">
        <f t="shared" si="22"/>
        <v>7803.648154465443</v>
      </c>
      <c r="K493" s="22">
        <f t="shared" si="23"/>
        <v>4048.0648026897893</v>
      </c>
    </row>
    <row r="494" spans="1:11" ht="13.5">
      <c r="A494" s="6">
        <v>483</v>
      </c>
      <c r="B494" s="6" t="s">
        <v>484</v>
      </c>
      <c r="C494" s="6">
        <v>9</v>
      </c>
      <c r="D494" s="6" t="s">
        <v>493</v>
      </c>
      <c r="E494" s="8">
        <v>0</v>
      </c>
      <c r="F494" s="8">
        <v>43660289</v>
      </c>
      <c r="G494" s="8">
        <v>387289225</v>
      </c>
      <c r="H494" s="8">
        <v>11325</v>
      </c>
      <c r="I494" s="8">
        <v>21600</v>
      </c>
      <c r="J494" s="22">
        <f t="shared" si="22"/>
        <v>34197.72406181016</v>
      </c>
      <c r="K494" s="22">
        <f t="shared" si="23"/>
        <v>17930.056712962964</v>
      </c>
    </row>
    <row r="495" spans="1:11" ht="13.5">
      <c r="A495" s="6">
        <v>484</v>
      </c>
      <c r="B495" s="6" t="s">
        <v>484</v>
      </c>
      <c r="C495" s="6">
        <v>10</v>
      </c>
      <c r="D495" s="6" t="s">
        <v>494</v>
      </c>
      <c r="E495" s="8">
        <v>0</v>
      </c>
      <c r="F495" s="8">
        <v>6448851</v>
      </c>
      <c r="G495" s="8">
        <v>148869242</v>
      </c>
      <c r="H495" s="8">
        <v>8502</v>
      </c>
      <c r="I495" s="8">
        <v>16629</v>
      </c>
      <c r="J495" s="22">
        <f t="shared" si="22"/>
        <v>17509.908492119503</v>
      </c>
      <c r="K495" s="22">
        <f t="shared" si="23"/>
        <v>8952.386914426605</v>
      </c>
    </row>
    <row r="496" spans="1:11" ht="13.5">
      <c r="A496" s="6">
        <v>485</v>
      </c>
      <c r="B496" s="6" t="s">
        <v>484</v>
      </c>
      <c r="C496" s="6">
        <v>11</v>
      </c>
      <c r="D496" s="6" t="s">
        <v>495</v>
      </c>
      <c r="E496" s="8">
        <v>0</v>
      </c>
      <c r="F496" s="8">
        <v>81012463</v>
      </c>
      <c r="G496" s="8">
        <v>208113345</v>
      </c>
      <c r="H496" s="8">
        <v>10240</v>
      </c>
      <c r="I496" s="8">
        <v>18875</v>
      </c>
      <c r="J496" s="22">
        <f t="shared" si="22"/>
        <v>20323.56884765625</v>
      </c>
      <c r="K496" s="22">
        <f t="shared" si="23"/>
        <v>11025.872582781458</v>
      </c>
    </row>
    <row r="497" spans="1:11" ht="13.5">
      <c r="A497" s="6">
        <v>486</v>
      </c>
      <c r="B497" s="6" t="s">
        <v>484</v>
      </c>
      <c r="C497" s="6">
        <v>12</v>
      </c>
      <c r="D497" s="6" t="s">
        <v>496</v>
      </c>
      <c r="E497" s="8">
        <v>0</v>
      </c>
      <c r="F497" s="8">
        <v>15296098</v>
      </c>
      <c r="G497" s="8">
        <v>11302211</v>
      </c>
      <c r="H497" s="8">
        <v>3642</v>
      </c>
      <c r="I497" s="8">
        <v>7545</v>
      </c>
      <c r="J497" s="22">
        <f t="shared" si="22"/>
        <v>3103.2979132344867</v>
      </c>
      <c r="K497" s="22">
        <f t="shared" si="23"/>
        <v>1497.9736249171638</v>
      </c>
    </row>
    <row r="498" spans="1:11" ht="13.5">
      <c r="A498" s="6">
        <v>487</v>
      </c>
      <c r="B498" s="6" t="s">
        <v>484</v>
      </c>
      <c r="C498" s="6">
        <v>13</v>
      </c>
      <c r="D498" s="6" t="s">
        <v>497</v>
      </c>
      <c r="E498" s="8">
        <v>0</v>
      </c>
      <c r="F498" s="8">
        <v>45576832</v>
      </c>
      <c r="G498" s="8">
        <v>9296199</v>
      </c>
      <c r="H498" s="8">
        <v>2092</v>
      </c>
      <c r="I498" s="8">
        <v>4315</v>
      </c>
      <c r="J498" s="22">
        <f t="shared" si="22"/>
        <v>4443.689770554493</v>
      </c>
      <c r="K498" s="22">
        <f t="shared" si="23"/>
        <v>2154.3914252607183</v>
      </c>
    </row>
    <row r="499" spans="1:11" ht="13.5">
      <c r="A499" s="6">
        <v>488</v>
      </c>
      <c r="B499" s="6" t="s">
        <v>484</v>
      </c>
      <c r="C499" s="6">
        <v>14</v>
      </c>
      <c r="D499" s="6" t="s">
        <v>498</v>
      </c>
      <c r="E499" s="8">
        <v>11007115</v>
      </c>
      <c r="F499" s="8">
        <v>60009529</v>
      </c>
      <c r="G499" s="8">
        <v>183647344</v>
      </c>
      <c r="H499" s="8">
        <v>2680</v>
      </c>
      <c r="I499" s="8">
        <v>5383</v>
      </c>
      <c r="J499" s="22">
        <f t="shared" si="22"/>
        <v>68525.12835820895</v>
      </c>
      <c r="K499" s="22">
        <f t="shared" si="23"/>
        <v>34116.170165335316</v>
      </c>
    </row>
    <row r="500" spans="1:11" ht="13.5">
      <c r="A500" s="6">
        <v>489</v>
      </c>
      <c r="B500" s="6" t="s">
        <v>484</v>
      </c>
      <c r="C500" s="6">
        <v>15</v>
      </c>
      <c r="D500" s="6" t="s">
        <v>499</v>
      </c>
      <c r="E500" s="8">
        <v>0</v>
      </c>
      <c r="F500" s="8">
        <v>60847604</v>
      </c>
      <c r="G500" s="8">
        <v>7254082</v>
      </c>
      <c r="H500" s="8">
        <v>3971</v>
      </c>
      <c r="I500" s="8">
        <v>7711</v>
      </c>
      <c r="J500" s="22">
        <f t="shared" si="22"/>
        <v>1826.764542936288</v>
      </c>
      <c r="K500" s="22">
        <f t="shared" si="23"/>
        <v>940.7446504992868</v>
      </c>
    </row>
    <row r="501" spans="1:11" ht="13.5">
      <c r="A501" s="6">
        <v>490</v>
      </c>
      <c r="B501" s="6" t="s">
        <v>484</v>
      </c>
      <c r="C501" s="6">
        <v>16</v>
      </c>
      <c r="D501" s="6" t="s">
        <v>500</v>
      </c>
      <c r="E501" s="8">
        <v>0</v>
      </c>
      <c r="F501" s="8">
        <v>57144306</v>
      </c>
      <c r="G501" s="8">
        <v>487068</v>
      </c>
      <c r="H501" s="8">
        <v>495</v>
      </c>
      <c r="I501" s="8">
        <v>821</v>
      </c>
      <c r="J501" s="22">
        <f t="shared" si="22"/>
        <v>983.9757575757576</v>
      </c>
      <c r="K501" s="22">
        <f t="shared" si="23"/>
        <v>593.2618757612668</v>
      </c>
    </row>
    <row r="502" spans="1:11" ht="13.5">
      <c r="A502" s="6">
        <v>491</v>
      </c>
      <c r="B502" s="6" t="s">
        <v>484</v>
      </c>
      <c r="C502" s="6">
        <v>17</v>
      </c>
      <c r="D502" s="6" t="s">
        <v>501</v>
      </c>
      <c r="E502" s="8">
        <v>0</v>
      </c>
      <c r="F502" s="8">
        <v>1290617</v>
      </c>
      <c r="G502" s="8">
        <v>705140</v>
      </c>
      <c r="H502" s="8">
        <v>241</v>
      </c>
      <c r="I502" s="8">
        <v>428</v>
      </c>
      <c r="J502" s="22">
        <f t="shared" si="22"/>
        <v>2925.8921161825724</v>
      </c>
      <c r="K502" s="22">
        <f t="shared" si="23"/>
        <v>1647.5233644859813</v>
      </c>
    </row>
    <row r="503" spans="1:11" ht="13.5">
      <c r="A503" s="6">
        <v>492</v>
      </c>
      <c r="B503" s="6" t="s">
        <v>484</v>
      </c>
      <c r="C503" s="6">
        <v>18</v>
      </c>
      <c r="D503" s="6" t="s">
        <v>502</v>
      </c>
      <c r="E503" s="8">
        <v>0</v>
      </c>
      <c r="F503" s="8">
        <v>36494355</v>
      </c>
      <c r="G503" s="8">
        <v>3507484</v>
      </c>
      <c r="H503" s="8">
        <v>1732</v>
      </c>
      <c r="I503" s="8">
        <v>3245</v>
      </c>
      <c r="J503" s="22">
        <f t="shared" si="22"/>
        <v>2025.1062355658198</v>
      </c>
      <c r="K503" s="22">
        <f t="shared" si="23"/>
        <v>1080.88875192604</v>
      </c>
    </row>
    <row r="504" spans="1:11" ht="13.5">
      <c r="A504" s="6">
        <v>493</v>
      </c>
      <c r="B504" s="6" t="s">
        <v>484</v>
      </c>
      <c r="C504" s="6">
        <v>19</v>
      </c>
      <c r="D504" s="6" t="s">
        <v>503</v>
      </c>
      <c r="E504" s="8">
        <v>0</v>
      </c>
      <c r="F504" s="8">
        <v>2849759</v>
      </c>
      <c r="G504" s="8">
        <v>515000</v>
      </c>
      <c r="H504" s="8">
        <v>564</v>
      </c>
      <c r="I504" s="8">
        <v>919</v>
      </c>
      <c r="J504" s="22">
        <f t="shared" si="22"/>
        <v>913.1205673758865</v>
      </c>
      <c r="K504" s="22">
        <f t="shared" si="23"/>
        <v>560.3917301414581</v>
      </c>
    </row>
    <row r="505" spans="1:11" ht="13.5">
      <c r="A505" s="6">
        <v>494</v>
      </c>
      <c r="B505" s="6" t="s">
        <v>484</v>
      </c>
      <c r="C505" s="6">
        <v>20</v>
      </c>
      <c r="D505" s="6" t="s">
        <v>504</v>
      </c>
      <c r="E505" s="8">
        <v>0</v>
      </c>
      <c r="F505" s="8">
        <v>1031964</v>
      </c>
      <c r="G505" s="8">
        <v>3739006</v>
      </c>
      <c r="H505" s="8">
        <v>2316</v>
      </c>
      <c r="I505" s="8">
        <v>4892</v>
      </c>
      <c r="J505" s="22">
        <f t="shared" si="22"/>
        <v>1614.4240069084628</v>
      </c>
      <c r="K505" s="22">
        <f t="shared" si="23"/>
        <v>764.3103025347506</v>
      </c>
    </row>
    <row r="506" spans="1:11" ht="13.5">
      <c r="A506" s="6">
        <v>495</v>
      </c>
      <c r="B506" s="6" t="s">
        <v>484</v>
      </c>
      <c r="C506" s="6">
        <v>21</v>
      </c>
      <c r="D506" s="6" t="s">
        <v>505</v>
      </c>
      <c r="E506" s="8">
        <v>0</v>
      </c>
      <c r="F506" s="8">
        <v>145161692</v>
      </c>
      <c r="G506" s="8">
        <v>4842140</v>
      </c>
      <c r="H506" s="8">
        <v>2836</v>
      </c>
      <c r="I506" s="8">
        <v>5350</v>
      </c>
      <c r="J506" s="22">
        <f t="shared" si="22"/>
        <v>1707.3836389280677</v>
      </c>
      <c r="K506" s="22">
        <f t="shared" si="23"/>
        <v>905.0728971962617</v>
      </c>
    </row>
    <row r="507" spans="1:11" ht="13.5">
      <c r="A507" s="6">
        <v>496</v>
      </c>
      <c r="B507" s="6" t="s">
        <v>484</v>
      </c>
      <c r="C507" s="6">
        <v>22</v>
      </c>
      <c r="D507" s="6" t="s">
        <v>506</v>
      </c>
      <c r="E507" s="8">
        <v>0</v>
      </c>
      <c r="F507" s="8">
        <v>134768286</v>
      </c>
      <c r="G507" s="8">
        <v>1736171</v>
      </c>
      <c r="H507" s="8">
        <v>1208</v>
      </c>
      <c r="I507" s="8">
        <v>2369</v>
      </c>
      <c r="J507" s="22">
        <f t="shared" si="22"/>
        <v>1437.2276490066224</v>
      </c>
      <c r="K507" s="22">
        <f t="shared" si="23"/>
        <v>732.870831574504</v>
      </c>
    </row>
    <row r="508" spans="1:11" ht="13.5">
      <c r="A508" s="6">
        <v>497</v>
      </c>
      <c r="B508" s="6" t="s">
        <v>484</v>
      </c>
      <c r="C508" s="6">
        <v>23</v>
      </c>
      <c r="D508" s="6" t="s">
        <v>507</v>
      </c>
      <c r="E508" s="8">
        <v>0</v>
      </c>
      <c r="F508" s="8">
        <v>74229809</v>
      </c>
      <c r="G508" s="8">
        <v>1810217</v>
      </c>
      <c r="H508" s="8">
        <v>2128</v>
      </c>
      <c r="I508" s="8">
        <v>4891</v>
      </c>
      <c r="J508" s="22">
        <f t="shared" si="22"/>
        <v>850.6658834586466</v>
      </c>
      <c r="K508" s="22">
        <f t="shared" si="23"/>
        <v>370.1118380699244</v>
      </c>
    </row>
    <row r="509" spans="1:11" ht="13.5">
      <c r="A509" s="6">
        <v>498</v>
      </c>
      <c r="B509" s="6" t="s">
        <v>484</v>
      </c>
      <c r="C509" s="6">
        <v>24</v>
      </c>
      <c r="D509" s="6" t="s">
        <v>508</v>
      </c>
      <c r="E509" s="8">
        <v>0</v>
      </c>
      <c r="F509" s="8">
        <v>44295502</v>
      </c>
      <c r="G509" s="8">
        <v>47820215</v>
      </c>
      <c r="H509" s="8">
        <v>1641</v>
      </c>
      <c r="I509" s="8">
        <v>2962</v>
      </c>
      <c r="J509" s="22">
        <f t="shared" si="22"/>
        <v>29140.89884216941</v>
      </c>
      <c r="K509" s="22">
        <f t="shared" si="23"/>
        <v>16144.56954760297</v>
      </c>
    </row>
    <row r="510" spans="1:11" ht="13.5">
      <c r="A510" s="6">
        <v>499</v>
      </c>
      <c r="B510" s="6" t="s">
        <v>484</v>
      </c>
      <c r="C510" s="6">
        <v>25</v>
      </c>
      <c r="D510" s="6" t="s">
        <v>509</v>
      </c>
      <c r="E510" s="8">
        <v>0</v>
      </c>
      <c r="F510" s="8">
        <v>42230228</v>
      </c>
      <c r="G510" s="8">
        <v>4916267</v>
      </c>
      <c r="H510" s="8">
        <v>327</v>
      </c>
      <c r="I510" s="8">
        <v>589</v>
      </c>
      <c r="J510" s="22">
        <f t="shared" si="22"/>
        <v>15034.455657492355</v>
      </c>
      <c r="K510" s="22">
        <f t="shared" si="23"/>
        <v>8346.803056027165</v>
      </c>
    </row>
    <row r="511" spans="1:11" ht="13.5">
      <c r="A511" s="6">
        <v>500</v>
      </c>
      <c r="B511" s="6" t="s">
        <v>484</v>
      </c>
      <c r="C511" s="6">
        <v>26</v>
      </c>
      <c r="D511" s="6" t="s">
        <v>510</v>
      </c>
      <c r="E511" s="8">
        <v>0</v>
      </c>
      <c r="F511" s="8">
        <v>46109089</v>
      </c>
      <c r="G511" s="8">
        <v>1228243</v>
      </c>
      <c r="H511" s="8">
        <v>696</v>
      </c>
      <c r="I511" s="8">
        <v>1471</v>
      </c>
      <c r="J511" s="22">
        <f t="shared" si="22"/>
        <v>1764.7169540229886</v>
      </c>
      <c r="K511" s="22">
        <f t="shared" si="23"/>
        <v>834.9714479945616</v>
      </c>
    </row>
    <row r="512" spans="1:11" ht="13.5">
      <c r="A512" s="6">
        <v>501</v>
      </c>
      <c r="B512" s="6" t="s">
        <v>484</v>
      </c>
      <c r="C512" s="6">
        <v>27</v>
      </c>
      <c r="D512" s="6" t="s">
        <v>511</v>
      </c>
      <c r="E512" s="8">
        <v>0</v>
      </c>
      <c r="F512" s="8">
        <v>12257187</v>
      </c>
      <c r="G512" s="8">
        <v>41963000</v>
      </c>
      <c r="H512" s="8">
        <v>1061</v>
      </c>
      <c r="I512" s="8">
        <v>2486</v>
      </c>
      <c r="J512" s="22">
        <f t="shared" si="22"/>
        <v>39550.42412818096</v>
      </c>
      <c r="K512" s="22">
        <f t="shared" si="23"/>
        <v>16879.726468222045</v>
      </c>
    </row>
    <row r="513" spans="1:11" ht="13.5">
      <c r="A513" s="6">
        <v>502</v>
      </c>
      <c r="B513" s="6" t="s">
        <v>484</v>
      </c>
      <c r="C513" s="6">
        <v>28</v>
      </c>
      <c r="D513" s="6" t="s">
        <v>512</v>
      </c>
      <c r="E513" s="8">
        <v>0</v>
      </c>
      <c r="F513" s="8">
        <v>4242497</v>
      </c>
      <c r="G513" s="8">
        <v>1934125</v>
      </c>
      <c r="H513" s="8">
        <v>586</v>
      </c>
      <c r="I513" s="8">
        <v>1283</v>
      </c>
      <c r="J513" s="22">
        <f t="shared" si="22"/>
        <v>3300.5546075085326</v>
      </c>
      <c r="K513" s="22">
        <f t="shared" si="23"/>
        <v>1507.501948558067</v>
      </c>
    </row>
    <row r="514" spans="1:11" ht="13.5">
      <c r="A514" s="6">
        <v>503</v>
      </c>
      <c r="B514" s="6" t="s">
        <v>484</v>
      </c>
      <c r="C514" s="6">
        <v>29</v>
      </c>
      <c r="D514" s="6" t="s">
        <v>379</v>
      </c>
      <c r="E514" s="8">
        <v>0</v>
      </c>
      <c r="F514" s="8">
        <v>5086052</v>
      </c>
      <c r="G514" s="8">
        <v>2978409</v>
      </c>
      <c r="H514" s="8">
        <v>1447</v>
      </c>
      <c r="I514" s="8">
        <v>3628</v>
      </c>
      <c r="J514" s="22">
        <f t="shared" si="22"/>
        <v>2058.333794056669</v>
      </c>
      <c r="K514" s="22">
        <f t="shared" si="23"/>
        <v>820.9506615214995</v>
      </c>
    </row>
    <row r="515" spans="1:11" ht="13.5">
      <c r="A515" s="6">
        <v>504</v>
      </c>
      <c r="B515" s="6" t="s">
        <v>484</v>
      </c>
      <c r="C515" s="6">
        <v>30</v>
      </c>
      <c r="D515" s="6" t="s">
        <v>513</v>
      </c>
      <c r="E515" s="8">
        <v>0</v>
      </c>
      <c r="F515" s="8">
        <v>211130132</v>
      </c>
      <c r="G515" s="8">
        <v>9268091</v>
      </c>
      <c r="H515" s="8">
        <v>5200</v>
      </c>
      <c r="I515" s="8">
        <v>10034</v>
      </c>
      <c r="J515" s="22">
        <f t="shared" si="22"/>
        <v>1782.3251923076923</v>
      </c>
      <c r="K515" s="22">
        <f t="shared" si="23"/>
        <v>923.6686266693243</v>
      </c>
    </row>
    <row r="516" spans="1:11" ht="13.5">
      <c r="A516" s="6">
        <v>505</v>
      </c>
      <c r="B516" s="6" t="s">
        <v>484</v>
      </c>
      <c r="C516" s="6">
        <v>31</v>
      </c>
      <c r="D516" s="6" t="s">
        <v>514</v>
      </c>
      <c r="E516" s="8">
        <v>0</v>
      </c>
      <c r="F516" s="8">
        <v>80044232</v>
      </c>
      <c r="G516" s="8">
        <v>67949775</v>
      </c>
      <c r="H516" s="8">
        <v>2662</v>
      </c>
      <c r="I516" s="8">
        <v>5653</v>
      </c>
      <c r="J516" s="22">
        <f t="shared" si="22"/>
        <v>25525.835837716004</v>
      </c>
      <c r="K516" s="22">
        <f t="shared" si="23"/>
        <v>12020.12648151424</v>
      </c>
    </row>
    <row r="517" spans="1:11" ht="13.5">
      <c r="A517" s="6">
        <v>506</v>
      </c>
      <c r="B517" s="6" t="s">
        <v>484</v>
      </c>
      <c r="C517" s="6">
        <v>32</v>
      </c>
      <c r="D517" s="6" t="s">
        <v>515</v>
      </c>
      <c r="E517" s="8">
        <v>0</v>
      </c>
      <c r="F517" s="8">
        <v>124945076</v>
      </c>
      <c r="G517" s="8">
        <v>32381672</v>
      </c>
      <c r="H517" s="8">
        <v>1732</v>
      </c>
      <c r="I517" s="8">
        <v>3391</v>
      </c>
      <c r="J517" s="22">
        <f t="shared" si="22"/>
        <v>18696.11547344111</v>
      </c>
      <c r="K517" s="22">
        <f t="shared" si="23"/>
        <v>9549.298731937482</v>
      </c>
    </row>
    <row r="518" spans="1:11" ht="13.5">
      <c r="A518" s="6">
        <v>507</v>
      </c>
      <c r="B518" s="6" t="s">
        <v>484</v>
      </c>
      <c r="C518" s="6">
        <v>33</v>
      </c>
      <c r="D518" s="6" t="s">
        <v>516</v>
      </c>
      <c r="E518" s="8">
        <v>0</v>
      </c>
      <c r="F518" s="8">
        <v>15401008</v>
      </c>
      <c r="G518" s="8">
        <v>27000000</v>
      </c>
      <c r="H518" s="8">
        <v>1840</v>
      </c>
      <c r="I518" s="8">
        <v>3706</v>
      </c>
      <c r="J518" s="22">
        <f t="shared" si="22"/>
        <v>14673.91304347826</v>
      </c>
      <c r="K518" s="22">
        <f t="shared" si="23"/>
        <v>7285.483000539665</v>
      </c>
    </row>
    <row r="519" spans="1:11" ht="13.5">
      <c r="A519" s="6">
        <v>508</v>
      </c>
      <c r="B519" s="6" t="s">
        <v>484</v>
      </c>
      <c r="C519" s="6">
        <v>34</v>
      </c>
      <c r="D519" s="6" t="s">
        <v>517</v>
      </c>
      <c r="E519" s="8">
        <v>0</v>
      </c>
      <c r="F519" s="8">
        <v>19296393</v>
      </c>
      <c r="G519" s="8">
        <v>100327000</v>
      </c>
      <c r="H519" s="8">
        <v>6423</v>
      </c>
      <c r="I519" s="8">
        <v>12183</v>
      </c>
      <c r="J519" s="22">
        <f t="shared" si="22"/>
        <v>15619.9595204733</v>
      </c>
      <c r="K519" s="22">
        <f t="shared" si="23"/>
        <v>8234.999589592055</v>
      </c>
    </row>
    <row r="520" spans="1:11" ht="13.5">
      <c r="A520" s="6">
        <v>509</v>
      </c>
      <c r="B520" s="6" t="s">
        <v>484</v>
      </c>
      <c r="C520" s="6">
        <v>35</v>
      </c>
      <c r="D520" s="6" t="s">
        <v>518</v>
      </c>
      <c r="E520" s="8">
        <v>0</v>
      </c>
      <c r="F520" s="8">
        <v>85919755</v>
      </c>
      <c r="G520" s="8">
        <v>59306000</v>
      </c>
      <c r="H520" s="8">
        <v>4409</v>
      </c>
      <c r="I520" s="8">
        <v>8863</v>
      </c>
      <c r="J520" s="22">
        <f t="shared" si="22"/>
        <v>13451.122703560899</v>
      </c>
      <c r="K520" s="22">
        <f t="shared" si="23"/>
        <v>6691.413742525105</v>
      </c>
    </row>
    <row r="521" spans="1:11" ht="13.5">
      <c r="A521" s="6">
        <v>510</v>
      </c>
      <c r="B521" s="6" t="s">
        <v>484</v>
      </c>
      <c r="C521" s="6">
        <v>36</v>
      </c>
      <c r="D521" s="6" t="s">
        <v>519</v>
      </c>
      <c r="E521" s="8">
        <v>0</v>
      </c>
      <c r="F521" s="8">
        <v>144547960</v>
      </c>
      <c r="G521" s="8">
        <v>190836930</v>
      </c>
      <c r="H521" s="8">
        <v>4250</v>
      </c>
      <c r="I521" s="8">
        <v>8257</v>
      </c>
      <c r="J521" s="22">
        <f t="shared" si="22"/>
        <v>44902.80705882353</v>
      </c>
      <c r="K521" s="22">
        <f t="shared" si="23"/>
        <v>23112.13879132857</v>
      </c>
    </row>
    <row r="522" spans="1:11" ht="13.5">
      <c r="A522" s="6">
        <v>511</v>
      </c>
      <c r="B522" s="6" t="s">
        <v>484</v>
      </c>
      <c r="C522" s="6">
        <v>37</v>
      </c>
      <c r="D522" s="6" t="s">
        <v>520</v>
      </c>
      <c r="E522" s="8">
        <v>0</v>
      </c>
      <c r="F522" s="8">
        <v>271892158</v>
      </c>
      <c r="G522" s="8">
        <v>528286000</v>
      </c>
      <c r="H522" s="8">
        <v>8338</v>
      </c>
      <c r="I522" s="8">
        <v>16853</v>
      </c>
      <c r="J522" s="22">
        <f t="shared" si="22"/>
        <v>63358.83905013192</v>
      </c>
      <c r="K522" s="22">
        <f t="shared" si="23"/>
        <v>31346.70385094642</v>
      </c>
    </row>
    <row r="523" spans="1:11" ht="13.5">
      <c r="A523" s="6">
        <v>512</v>
      </c>
      <c r="B523" s="6" t="s">
        <v>484</v>
      </c>
      <c r="C523" s="6">
        <v>38</v>
      </c>
      <c r="D523" s="6" t="s">
        <v>521</v>
      </c>
      <c r="E523" s="8">
        <v>0</v>
      </c>
      <c r="F523" s="8">
        <v>57714241</v>
      </c>
      <c r="G523" s="8">
        <v>4409261</v>
      </c>
      <c r="H523" s="8">
        <v>2740</v>
      </c>
      <c r="I523" s="8">
        <v>5221</v>
      </c>
      <c r="J523" s="22">
        <f t="shared" si="22"/>
        <v>1609.2193430656935</v>
      </c>
      <c r="K523" s="22">
        <f t="shared" si="23"/>
        <v>844.5242290748898</v>
      </c>
    </row>
    <row r="524" spans="1:11" ht="17.25">
      <c r="A524" s="6"/>
      <c r="B524" s="16" t="s">
        <v>1817</v>
      </c>
      <c r="C524" s="16"/>
      <c r="D524" s="16"/>
      <c r="E524" s="23">
        <f>SUM(E486:E523)</f>
        <v>139277382</v>
      </c>
      <c r="F524" s="23">
        <f>SUM(F486:F523)</f>
        <v>3670725742</v>
      </c>
      <c r="G524" s="23">
        <f>SUM(G486:G523)</f>
        <v>3198333485</v>
      </c>
      <c r="H524" s="23">
        <f>SUM(H486:H523)</f>
        <v>329530</v>
      </c>
      <c r="I524" s="23">
        <f>SUM(I486:I523)</f>
        <v>626942</v>
      </c>
      <c r="J524" s="23">
        <f>G524/H524</f>
        <v>9705.742982429521</v>
      </c>
      <c r="K524" s="23">
        <f>G524/I524</f>
        <v>5101.482250351707</v>
      </c>
    </row>
    <row r="525" spans="1:11" ht="13.5">
      <c r="A525" s="6">
        <v>513</v>
      </c>
      <c r="B525" s="6" t="s">
        <v>522</v>
      </c>
      <c r="C525" s="6">
        <v>1</v>
      </c>
      <c r="D525" s="6" t="s">
        <v>523</v>
      </c>
      <c r="E525" s="8">
        <v>0</v>
      </c>
      <c r="F525" s="8">
        <v>1690250694</v>
      </c>
      <c r="G525" s="8">
        <v>1474070253</v>
      </c>
      <c r="H525" s="8">
        <v>54018</v>
      </c>
      <c r="I525" s="8">
        <v>96553</v>
      </c>
      <c r="J525" s="22">
        <f>G525/H525</f>
        <v>27288.501110740865</v>
      </c>
      <c r="K525" s="22">
        <f>G525/I525</f>
        <v>15266.954449887626</v>
      </c>
    </row>
    <row r="526" spans="1:11" ht="13.5">
      <c r="A526" s="6">
        <v>514</v>
      </c>
      <c r="B526" s="6" t="s">
        <v>522</v>
      </c>
      <c r="C526" s="6">
        <v>2</v>
      </c>
      <c r="D526" s="6" t="s">
        <v>524</v>
      </c>
      <c r="E526" s="8">
        <v>0</v>
      </c>
      <c r="F526" s="8">
        <v>50000000</v>
      </c>
      <c r="G526" s="8">
        <v>841266571</v>
      </c>
      <c r="H526" s="8">
        <v>31353</v>
      </c>
      <c r="I526" s="8">
        <v>56552</v>
      </c>
      <c r="J526" s="22">
        <f aca="true" t="shared" si="24" ref="J526:J589">G526/H526</f>
        <v>26832.09169776417</v>
      </c>
      <c r="K526" s="22">
        <f aca="true" t="shared" si="25" ref="K526:K589">G526/I526</f>
        <v>14875.9826531334</v>
      </c>
    </row>
    <row r="527" spans="1:11" ht="13.5">
      <c r="A527" s="6">
        <v>515</v>
      </c>
      <c r="B527" s="6" t="s">
        <v>522</v>
      </c>
      <c r="C527" s="6">
        <v>3</v>
      </c>
      <c r="D527" s="6" t="s">
        <v>525</v>
      </c>
      <c r="E527" s="8">
        <v>675251972</v>
      </c>
      <c r="F527" s="8">
        <v>0</v>
      </c>
      <c r="G527" s="8">
        <v>2470958035</v>
      </c>
      <c r="H527" s="8">
        <v>89195</v>
      </c>
      <c r="I527" s="8">
        <v>160513</v>
      </c>
      <c r="J527" s="22">
        <f t="shared" si="24"/>
        <v>27702.87611413196</v>
      </c>
      <c r="K527" s="22">
        <f t="shared" si="25"/>
        <v>15394.130288512457</v>
      </c>
    </row>
    <row r="528" spans="1:11" ht="13.5">
      <c r="A528" s="6">
        <v>516</v>
      </c>
      <c r="B528" s="6" t="s">
        <v>522</v>
      </c>
      <c r="C528" s="6">
        <v>4</v>
      </c>
      <c r="D528" s="6" t="s">
        <v>526</v>
      </c>
      <c r="E528" s="8">
        <v>0</v>
      </c>
      <c r="F528" s="8">
        <v>7908677</v>
      </c>
      <c r="G528" s="8">
        <v>415243491</v>
      </c>
      <c r="H528" s="8">
        <v>13566</v>
      </c>
      <c r="I528" s="8">
        <v>25096</v>
      </c>
      <c r="J528" s="22">
        <f t="shared" si="24"/>
        <v>30609.13246351172</v>
      </c>
      <c r="K528" s="22">
        <f t="shared" si="25"/>
        <v>16546.202223461907</v>
      </c>
    </row>
    <row r="529" spans="1:11" ht="13.5">
      <c r="A529" s="6">
        <v>517</v>
      </c>
      <c r="B529" s="6" t="s">
        <v>522</v>
      </c>
      <c r="C529" s="6">
        <v>5</v>
      </c>
      <c r="D529" s="6" t="s">
        <v>527</v>
      </c>
      <c r="E529" s="8">
        <v>0</v>
      </c>
      <c r="F529" s="8">
        <v>11032112</v>
      </c>
      <c r="G529" s="8">
        <v>330000000</v>
      </c>
      <c r="H529" s="8">
        <v>11428</v>
      </c>
      <c r="I529" s="8">
        <v>21448</v>
      </c>
      <c r="J529" s="22">
        <f t="shared" si="24"/>
        <v>28876.443822191108</v>
      </c>
      <c r="K529" s="22">
        <f t="shared" si="25"/>
        <v>15386.049981350243</v>
      </c>
    </row>
    <row r="530" spans="1:11" ht="13.5">
      <c r="A530" s="6">
        <v>518</v>
      </c>
      <c r="B530" s="6" t="s">
        <v>522</v>
      </c>
      <c r="C530" s="6">
        <v>6</v>
      </c>
      <c r="D530" s="6" t="s">
        <v>528</v>
      </c>
      <c r="E530" s="8">
        <v>0</v>
      </c>
      <c r="F530" s="8">
        <v>1707628315</v>
      </c>
      <c r="G530" s="8">
        <v>1719222000</v>
      </c>
      <c r="H530" s="8">
        <v>55466</v>
      </c>
      <c r="I530" s="8">
        <v>98314</v>
      </c>
      <c r="J530" s="22">
        <f t="shared" si="24"/>
        <v>30995.961489921752</v>
      </c>
      <c r="K530" s="22">
        <f t="shared" si="25"/>
        <v>17487.05169151901</v>
      </c>
    </row>
    <row r="531" spans="1:11" ht="13.5">
      <c r="A531" s="6">
        <v>519</v>
      </c>
      <c r="B531" s="6" t="s">
        <v>522</v>
      </c>
      <c r="C531" s="6">
        <v>7</v>
      </c>
      <c r="D531" s="6" t="s">
        <v>529</v>
      </c>
      <c r="E531" s="8">
        <v>0</v>
      </c>
      <c r="F531" s="8">
        <v>257138314</v>
      </c>
      <c r="G531" s="8">
        <v>297610000</v>
      </c>
      <c r="H531" s="8">
        <v>13431</v>
      </c>
      <c r="I531" s="8">
        <v>24670</v>
      </c>
      <c r="J531" s="22">
        <f t="shared" si="24"/>
        <v>22158.439431166706</v>
      </c>
      <c r="K531" s="22">
        <f t="shared" si="25"/>
        <v>12063.640048642075</v>
      </c>
    </row>
    <row r="532" spans="1:11" ht="13.5">
      <c r="A532" s="6">
        <v>520</v>
      </c>
      <c r="B532" s="6" t="s">
        <v>522</v>
      </c>
      <c r="C532" s="6">
        <v>8</v>
      </c>
      <c r="D532" s="6" t="s">
        <v>530</v>
      </c>
      <c r="E532" s="8">
        <v>0</v>
      </c>
      <c r="F532" s="8">
        <v>203158868</v>
      </c>
      <c r="G532" s="8">
        <v>393079042</v>
      </c>
      <c r="H532" s="8">
        <v>10181</v>
      </c>
      <c r="I532" s="8">
        <v>19045</v>
      </c>
      <c r="J532" s="22">
        <f t="shared" si="24"/>
        <v>38609.07985463118</v>
      </c>
      <c r="K532" s="22">
        <f t="shared" si="25"/>
        <v>20639.48763454975</v>
      </c>
    </row>
    <row r="533" spans="1:11" ht="13.5">
      <c r="A533" s="6">
        <v>521</v>
      </c>
      <c r="B533" s="6" t="s">
        <v>522</v>
      </c>
      <c r="C533" s="6">
        <v>9</v>
      </c>
      <c r="D533" s="6" t="s">
        <v>531</v>
      </c>
      <c r="E533" s="8">
        <v>0</v>
      </c>
      <c r="F533" s="8">
        <v>47057056</v>
      </c>
      <c r="G533" s="8">
        <v>706825583</v>
      </c>
      <c r="H533" s="8">
        <v>13216</v>
      </c>
      <c r="I533" s="8">
        <v>24868</v>
      </c>
      <c r="J533" s="22">
        <f t="shared" si="24"/>
        <v>53482.5652996368</v>
      </c>
      <c r="K533" s="22">
        <f t="shared" si="25"/>
        <v>28423.09727360463</v>
      </c>
    </row>
    <row r="534" spans="1:11" ht="13.5">
      <c r="A534" s="6">
        <v>522</v>
      </c>
      <c r="B534" s="6" t="s">
        <v>522</v>
      </c>
      <c r="C534" s="6">
        <v>10</v>
      </c>
      <c r="D534" s="6" t="s">
        <v>532</v>
      </c>
      <c r="E534" s="8">
        <v>49566404</v>
      </c>
      <c r="F534" s="8">
        <v>93958150</v>
      </c>
      <c r="G534" s="8">
        <v>560000000</v>
      </c>
      <c r="H534" s="8">
        <v>14265</v>
      </c>
      <c r="I534" s="8">
        <v>26123</v>
      </c>
      <c r="J534" s="22">
        <f t="shared" si="24"/>
        <v>39256.92253767964</v>
      </c>
      <c r="K534" s="22">
        <f t="shared" si="25"/>
        <v>21437.04781227271</v>
      </c>
    </row>
    <row r="535" spans="1:11" ht="13.5">
      <c r="A535" s="6">
        <v>523</v>
      </c>
      <c r="B535" s="6" t="s">
        <v>522</v>
      </c>
      <c r="C535" s="6">
        <v>11</v>
      </c>
      <c r="D535" s="6" t="s">
        <v>533</v>
      </c>
      <c r="E535" s="8">
        <v>402340093</v>
      </c>
      <c r="F535" s="8">
        <v>250762125</v>
      </c>
      <c r="G535" s="8">
        <v>600000000</v>
      </c>
      <c r="H535" s="8">
        <v>42210</v>
      </c>
      <c r="I535" s="8">
        <v>76965</v>
      </c>
      <c r="J535" s="22">
        <f t="shared" si="24"/>
        <v>14214.641080312722</v>
      </c>
      <c r="K535" s="22">
        <f t="shared" si="25"/>
        <v>7795.751315533034</v>
      </c>
    </row>
    <row r="536" spans="1:11" ht="13.5">
      <c r="A536" s="6">
        <v>524</v>
      </c>
      <c r="B536" s="6" t="s">
        <v>522</v>
      </c>
      <c r="C536" s="6">
        <v>12</v>
      </c>
      <c r="D536" s="6" t="s">
        <v>534</v>
      </c>
      <c r="E536" s="8">
        <v>0</v>
      </c>
      <c r="F536" s="8">
        <v>574620625</v>
      </c>
      <c r="G536" s="8">
        <v>1095766102</v>
      </c>
      <c r="H536" s="8">
        <v>25098</v>
      </c>
      <c r="I536" s="8">
        <v>46301</v>
      </c>
      <c r="J536" s="22">
        <f t="shared" si="24"/>
        <v>43659.498844529444</v>
      </c>
      <c r="K536" s="22">
        <f t="shared" si="25"/>
        <v>23666.14332303838</v>
      </c>
    </row>
    <row r="537" spans="1:11" ht="13.5">
      <c r="A537" s="6">
        <v>525</v>
      </c>
      <c r="B537" s="6" t="s">
        <v>522</v>
      </c>
      <c r="C537" s="6">
        <v>13</v>
      </c>
      <c r="D537" s="6" t="s">
        <v>535</v>
      </c>
      <c r="E537" s="8">
        <v>0</v>
      </c>
      <c r="F537" s="8">
        <v>295922782</v>
      </c>
      <c r="G537" s="8">
        <v>240535880</v>
      </c>
      <c r="H537" s="8">
        <v>8724</v>
      </c>
      <c r="I537" s="8">
        <v>16060</v>
      </c>
      <c r="J537" s="22">
        <f t="shared" si="24"/>
        <v>27571.74232003668</v>
      </c>
      <c r="K537" s="22">
        <f t="shared" si="25"/>
        <v>14977.327521793275</v>
      </c>
    </row>
    <row r="538" spans="1:11" ht="13.5">
      <c r="A538" s="6">
        <v>526</v>
      </c>
      <c r="B538" s="6" t="s">
        <v>522</v>
      </c>
      <c r="C538" s="6">
        <v>14</v>
      </c>
      <c r="D538" s="6" t="s">
        <v>536</v>
      </c>
      <c r="E538" s="8">
        <v>43537549</v>
      </c>
      <c r="F538" s="8">
        <v>123928958</v>
      </c>
      <c r="G538" s="8">
        <v>620982000</v>
      </c>
      <c r="H538" s="8">
        <v>17345</v>
      </c>
      <c r="I538" s="8">
        <v>31944</v>
      </c>
      <c r="J538" s="22">
        <f t="shared" si="24"/>
        <v>35801.78725857596</v>
      </c>
      <c r="K538" s="22">
        <f t="shared" si="25"/>
        <v>19439.706987227648</v>
      </c>
    </row>
    <row r="539" spans="1:11" ht="13.5">
      <c r="A539" s="6">
        <v>527</v>
      </c>
      <c r="B539" s="6" t="s">
        <v>522</v>
      </c>
      <c r="C539" s="6">
        <v>15</v>
      </c>
      <c r="D539" s="6" t="s">
        <v>537</v>
      </c>
      <c r="E539" s="8">
        <v>0</v>
      </c>
      <c r="F539" s="8">
        <v>735846006</v>
      </c>
      <c r="G539" s="8">
        <v>930294212</v>
      </c>
      <c r="H539" s="8">
        <v>22497</v>
      </c>
      <c r="I539" s="8">
        <v>43362</v>
      </c>
      <c r="J539" s="22">
        <f t="shared" si="24"/>
        <v>41351.92301195715</v>
      </c>
      <c r="K539" s="22">
        <f t="shared" si="25"/>
        <v>21454.135233614685</v>
      </c>
    </row>
    <row r="540" spans="1:11" ht="13.5">
      <c r="A540" s="6">
        <v>528</v>
      </c>
      <c r="B540" s="6" t="s">
        <v>522</v>
      </c>
      <c r="C540" s="6">
        <v>16</v>
      </c>
      <c r="D540" s="6" t="s">
        <v>538</v>
      </c>
      <c r="E540" s="8">
        <v>0</v>
      </c>
      <c r="F540" s="8">
        <v>762425757</v>
      </c>
      <c r="G540" s="8">
        <v>1717134192</v>
      </c>
      <c r="H540" s="8">
        <v>35110</v>
      </c>
      <c r="I540" s="8">
        <v>62833</v>
      </c>
      <c r="J540" s="22">
        <f t="shared" si="24"/>
        <v>48907.268356593566</v>
      </c>
      <c r="K540" s="22">
        <f t="shared" si="25"/>
        <v>27328.54060764248</v>
      </c>
    </row>
    <row r="541" spans="1:11" ht="13.5">
      <c r="A541" s="6">
        <v>529</v>
      </c>
      <c r="B541" s="6" t="s">
        <v>522</v>
      </c>
      <c r="C541" s="6">
        <v>17</v>
      </c>
      <c r="D541" s="6" t="s">
        <v>539</v>
      </c>
      <c r="E541" s="8">
        <v>0</v>
      </c>
      <c r="F541" s="8">
        <v>692222446</v>
      </c>
      <c r="G541" s="8">
        <v>1279182847</v>
      </c>
      <c r="H541" s="8">
        <v>42707</v>
      </c>
      <c r="I541" s="8">
        <v>76996</v>
      </c>
      <c r="J541" s="22">
        <f t="shared" si="24"/>
        <v>29952.5334722645</v>
      </c>
      <c r="K541" s="22">
        <f t="shared" si="25"/>
        <v>16613.627292326873</v>
      </c>
    </row>
    <row r="542" spans="1:11" ht="13.5">
      <c r="A542" s="6">
        <v>530</v>
      </c>
      <c r="B542" s="6" t="s">
        <v>522</v>
      </c>
      <c r="C542" s="6">
        <v>18</v>
      </c>
      <c r="D542" s="6" t="s">
        <v>540</v>
      </c>
      <c r="E542" s="8">
        <v>0</v>
      </c>
      <c r="F542" s="8">
        <v>96716224</v>
      </c>
      <c r="G542" s="8">
        <v>756000000</v>
      </c>
      <c r="H542" s="8">
        <v>54487</v>
      </c>
      <c r="I542" s="8">
        <v>98501</v>
      </c>
      <c r="J542" s="22">
        <f t="shared" si="24"/>
        <v>13874.869234863361</v>
      </c>
      <c r="K542" s="22">
        <f t="shared" si="25"/>
        <v>7675.048984274271</v>
      </c>
    </row>
    <row r="543" spans="1:11" ht="13.5">
      <c r="A543" s="6">
        <v>531</v>
      </c>
      <c r="B543" s="6" t="s">
        <v>522</v>
      </c>
      <c r="C543" s="6">
        <v>19</v>
      </c>
      <c r="D543" s="6" t="s">
        <v>541</v>
      </c>
      <c r="E543" s="8">
        <v>0</v>
      </c>
      <c r="F543" s="8">
        <v>159366044</v>
      </c>
      <c r="G543" s="8">
        <v>710960198</v>
      </c>
      <c r="H543" s="8">
        <v>13312</v>
      </c>
      <c r="I543" s="8">
        <v>21541</v>
      </c>
      <c r="J543" s="22">
        <f t="shared" si="24"/>
        <v>53407.466796875</v>
      </c>
      <c r="K543" s="22">
        <f t="shared" si="25"/>
        <v>33004.97646348823</v>
      </c>
    </row>
    <row r="544" spans="1:11" ht="13.5">
      <c r="A544" s="6">
        <v>532</v>
      </c>
      <c r="B544" s="6" t="s">
        <v>522</v>
      </c>
      <c r="C544" s="6">
        <v>20</v>
      </c>
      <c r="D544" s="6" t="s">
        <v>542</v>
      </c>
      <c r="E544" s="8">
        <v>0</v>
      </c>
      <c r="F544" s="8">
        <v>358463027</v>
      </c>
      <c r="G544" s="8">
        <v>810000000</v>
      </c>
      <c r="H544" s="8">
        <v>19307</v>
      </c>
      <c r="I544" s="8">
        <v>34206</v>
      </c>
      <c r="J544" s="22">
        <f t="shared" si="24"/>
        <v>41953.695550836484</v>
      </c>
      <c r="K544" s="22">
        <f t="shared" si="25"/>
        <v>23680.05613050342</v>
      </c>
    </row>
    <row r="545" spans="1:11" ht="13.5">
      <c r="A545" s="6">
        <v>533</v>
      </c>
      <c r="B545" s="6" t="s">
        <v>522</v>
      </c>
      <c r="C545" s="6">
        <v>21</v>
      </c>
      <c r="D545" s="6" t="s">
        <v>543</v>
      </c>
      <c r="E545" s="8">
        <v>0</v>
      </c>
      <c r="F545" s="8">
        <v>-268233461</v>
      </c>
      <c r="G545" s="8">
        <v>787194345</v>
      </c>
      <c r="H545" s="8">
        <v>23647</v>
      </c>
      <c r="I545" s="8">
        <v>43880</v>
      </c>
      <c r="J545" s="22">
        <f t="shared" si="24"/>
        <v>33289.39590645748</v>
      </c>
      <c r="K545" s="22">
        <f t="shared" si="25"/>
        <v>17939.707041932543</v>
      </c>
    </row>
    <row r="546" spans="1:11" ht="13.5">
      <c r="A546" s="6">
        <v>534</v>
      </c>
      <c r="B546" s="6" t="s">
        <v>522</v>
      </c>
      <c r="C546" s="6">
        <v>22</v>
      </c>
      <c r="D546" s="6" t="s">
        <v>544</v>
      </c>
      <c r="E546" s="8">
        <v>0</v>
      </c>
      <c r="F546" s="8">
        <v>164140122</v>
      </c>
      <c r="G546" s="8">
        <v>111816407</v>
      </c>
      <c r="H546" s="8">
        <v>10421</v>
      </c>
      <c r="I546" s="8">
        <v>19083</v>
      </c>
      <c r="J546" s="22">
        <f t="shared" si="24"/>
        <v>10729.9114288456</v>
      </c>
      <c r="K546" s="22">
        <f t="shared" si="25"/>
        <v>5859.477388251323</v>
      </c>
    </row>
    <row r="547" spans="1:11" ht="13.5">
      <c r="A547" s="6">
        <v>535</v>
      </c>
      <c r="B547" s="6" t="s">
        <v>522</v>
      </c>
      <c r="C547" s="6">
        <v>23</v>
      </c>
      <c r="D547" s="6" t="s">
        <v>545</v>
      </c>
      <c r="E547" s="8">
        <v>0</v>
      </c>
      <c r="F547" s="8">
        <v>618409609</v>
      </c>
      <c r="G547" s="8">
        <v>879048000</v>
      </c>
      <c r="H547" s="8">
        <v>19855</v>
      </c>
      <c r="I547" s="8">
        <v>34014</v>
      </c>
      <c r="J547" s="22">
        <f t="shared" si="24"/>
        <v>44273.382019642406</v>
      </c>
      <c r="K547" s="22">
        <f t="shared" si="25"/>
        <v>25843.71141294761</v>
      </c>
    </row>
    <row r="548" spans="1:11" ht="13.5">
      <c r="A548" s="6">
        <v>536</v>
      </c>
      <c r="B548" s="6" t="s">
        <v>522</v>
      </c>
      <c r="C548" s="6">
        <v>24</v>
      </c>
      <c r="D548" s="6" t="s">
        <v>546</v>
      </c>
      <c r="E548" s="8">
        <v>0</v>
      </c>
      <c r="F548" s="8">
        <v>623987155</v>
      </c>
      <c r="G548" s="8">
        <v>198282000</v>
      </c>
      <c r="H548" s="8">
        <v>11549</v>
      </c>
      <c r="I548" s="8">
        <v>20405</v>
      </c>
      <c r="J548" s="22">
        <f t="shared" si="24"/>
        <v>17168.75919993073</v>
      </c>
      <c r="K548" s="22">
        <f t="shared" si="25"/>
        <v>9717.324185248714</v>
      </c>
    </row>
    <row r="549" spans="1:11" ht="13.5">
      <c r="A549" s="6">
        <v>537</v>
      </c>
      <c r="B549" s="6" t="s">
        <v>522</v>
      </c>
      <c r="C549" s="6">
        <v>25</v>
      </c>
      <c r="D549" s="6" t="s">
        <v>547</v>
      </c>
      <c r="E549" s="8">
        <v>0</v>
      </c>
      <c r="F549" s="8">
        <v>68789823</v>
      </c>
      <c r="G549" s="8">
        <v>400000000</v>
      </c>
      <c r="H549" s="8">
        <v>10462</v>
      </c>
      <c r="I549" s="8">
        <v>18207</v>
      </c>
      <c r="J549" s="22">
        <f t="shared" si="24"/>
        <v>38233.607340852606</v>
      </c>
      <c r="K549" s="22">
        <f t="shared" si="25"/>
        <v>21969.572142582525</v>
      </c>
    </row>
    <row r="550" spans="1:11" ht="13.5">
      <c r="A550" s="6">
        <v>538</v>
      </c>
      <c r="B550" s="6" t="s">
        <v>522</v>
      </c>
      <c r="C550" s="6">
        <v>26</v>
      </c>
      <c r="D550" s="6" t="s">
        <v>548</v>
      </c>
      <c r="E550" s="8">
        <v>0</v>
      </c>
      <c r="F550" s="8">
        <v>881333559</v>
      </c>
      <c r="G550" s="8">
        <v>1000000000</v>
      </c>
      <c r="H550" s="8">
        <v>27235</v>
      </c>
      <c r="I550" s="8">
        <v>49314</v>
      </c>
      <c r="J550" s="22">
        <f t="shared" si="24"/>
        <v>36717.4591518267</v>
      </c>
      <c r="K550" s="22">
        <f t="shared" si="25"/>
        <v>20278.217139149125</v>
      </c>
    </row>
    <row r="551" spans="1:11" ht="13.5">
      <c r="A551" s="6">
        <v>539</v>
      </c>
      <c r="B551" s="6" t="s">
        <v>522</v>
      </c>
      <c r="C551" s="6">
        <v>27</v>
      </c>
      <c r="D551" s="6" t="s">
        <v>549</v>
      </c>
      <c r="E551" s="8">
        <v>0</v>
      </c>
      <c r="F551" s="8">
        <v>86109859</v>
      </c>
      <c r="G551" s="8">
        <v>203655000</v>
      </c>
      <c r="H551" s="8">
        <v>11723</v>
      </c>
      <c r="I551" s="8">
        <v>21523</v>
      </c>
      <c r="J551" s="22">
        <f t="shared" si="24"/>
        <v>17372.25966049646</v>
      </c>
      <c r="K551" s="22">
        <f t="shared" si="25"/>
        <v>9462.203224457557</v>
      </c>
    </row>
    <row r="552" spans="1:11" ht="13.5">
      <c r="A552" s="6">
        <v>540</v>
      </c>
      <c r="B552" s="6" t="s">
        <v>522</v>
      </c>
      <c r="C552" s="6">
        <v>28</v>
      </c>
      <c r="D552" s="6" t="s">
        <v>550</v>
      </c>
      <c r="E552" s="8">
        <v>0</v>
      </c>
      <c r="F552" s="8">
        <v>185790132</v>
      </c>
      <c r="G552" s="8">
        <v>68906000</v>
      </c>
      <c r="H552" s="8">
        <v>11054</v>
      </c>
      <c r="I552" s="8">
        <v>20009</v>
      </c>
      <c r="J552" s="22">
        <f t="shared" si="24"/>
        <v>6233.580604306134</v>
      </c>
      <c r="K552" s="22">
        <f t="shared" si="25"/>
        <v>3443.7503123594383</v>
      </c>
    </row>
    <row r="553" spans="1:11" ht="13.5">
      <c r="A553" s="6">
        <v>541</v>
      </c>
      <c r="B553" s="6" t="s">
        <v>522</v>
      </c>
      <c r="C553" s="6">
        <v>29</v>
      </c>
      <c r="D553" s="6" t="s">
        <v>551</v>
      </c>
      <c r="E553" s="8">
        <v>0</v>
      </c>
      <c r="F553" s="8">
        <v>308345595</v>
      </c>
      <c r="G553" s="8">
        <v>174206000</v>
      </c>
      <c r="H553" s="8">
        <v>11120</v>
      </c>
      <c r="I553" s="8">
        <v>20232</v>
      </c>
      <c r="J553" s="22">
        <f t="shared" si="24"/>
        <v>15666.007194244605</v>
      </c>
      <c r="K553" s="22">
        <f t="shared" si="25"/>
        <v>8610.41913799921</v>
      </c>
    </row>
    <row r="554" spans="1:11" ht="13.5">
      <c r="A554" s="6">
        <v>542</v>
      </c>
      <c r="B554" s="6" t="s">
        <v>522</v>
      </c>
      <c r="C554" s="6">
        <v>30</v>
      </c>
      <c r="D554" s="6" t="s">
        <v>552</v>
      </c>
      <c r="E554" s="8">
        <v>0</v>
      </c>
      <c r="F554" s="8">
        <v>325292778</v>
      </c>
      <c r="G554" s="8">
        <v>426652179</v>
      </c>
      <c r="H554" s="8">
        <v>15056</v>
      </c>
      <c r="I554" s="8">
        <v>29449</v>
      </c>
      <c r="J554" s="22">
        <f t="shared" si="24"/>
        <v>28337.684577577045</v>
      </c>
      <c r="K554" s="22">
        <f t="shared" si="25"/>
        <v>14487.832490067574</v>
      </c>
    </row>
    <row r="555" spans="1:11" ht="13.5">
      <c r="A555" s="6">
        <v>543</v>
      </c>
      <c r="B555" s="6" t="s">
        <v>522</v>
      </c>
      <c r="C555" s="6">
        <v>31</v>
      </c>
      <c r="D555" s="6" t="s">
        <v>553</v>
      </c>
      <c r="E555" s="8">
        <v>0</v>
      </c>
      <c r="F555" s="8">
        <v>268864244</v>
      </c>
      <c r="G555" s="8">
        <v>507987000</v>
      </c>
      <c r="H555" s="8">
        <v>17581</v>
      </c>
      <c r="I555" s="8">
        <v>31564</v>
      </c>
      <c r="J555" s="22">
        <f t="shared" si="24"/>
        <v>28894.090211023264</v>
      </c>
      <c r="K555" s="22">
        <f t="shared" si="25"/>
        <v>16093.872766442782</v>
      </c>
    </row>
    <row r="556" spans="1:11" ht="13.5">
      <c r="A556" s="6">
        <v>544</v>
      </c>
      <c r="B556" s="6" t="s">
        <v>522</v>
      </c>
      <c r="C556" s="6">
        <v>32</v>
      </c>
      <c r="D556" s="6" t="s">
        <v>554</v>
      </c>
      <c r="E556" s="8">
        <v>145249299</v>
      </c>
      <c r="F556" s="8">
        <v>368486138</v>
      </c>
      <c r="G556" s="8">
        <v>1043002417</v>
      </c>
      <c r="H556" s="8">
        <v>17077</v>
      </c>
      <c r="I556" s="8">
        <v>30375</v>
      </c>
      <c r="J556" s="22">
        <f t="shared" si="24"/>
        <v>61076.44299350003</v>
      </c>
      <c r="K556" s="22">
        <f t="shared" si="25"/>
        <v>34337.52813168724</v>
      </c>
    </row>
    <row r="557" spans="1:11" ht="13.5">
      <c r="A557" s="6">
        <v>545</v>
      </c>
      <c r="B557" s="6" t="s">
        <v>522</v>
      </c>
      <c r="C557" s="6">
        <v>33</v>
      </c>
      <c r="D557" s="6" t="s">
        <v>555</v>
      </c>
      <c r="E557" s="8">
        <v>0</v>
      </c>
      <c r="F557" s="8">
        <v>65669215</v>
      </c>
      <c r="G557" s="8">
        <v>890996000</v>
      </c>
      <c r="H557" s="8">
        <v>24559</v>
      </c>
      <c r="I557" s="8">
        <v>46617</v>
      </c>
      <c r="J557" s="22">
        <f t="shared" si="24"/>
        <v>36279.8159534183</v>
      </c>
      <c r="K557" s="22">
        <f t="shared" si="25"/>
        <v>19113.113241950363</v>
      </c>
    </row>
    <row r="558" spans="1:11" ht="13.5">
      <c r="A558" s="6">
        <v>546</v>
      </c>
      <c r="B558" s="6" t="s">
        <v>522</v>
      </c>
      <c r="C558" s="6">
        <v>34</v>
      </c>
      <c r="D558" s="6" t="s">
        <v>556</v>
      </c>
      <c r="E558" s="8">
        <v>0</v>
      </c>
      <c r="F558" s="8">
        <v>246075400</v>
      </c>
      <c r="G558" s="8">
        <v>233208000</v>
      </c>
      <c r="H558" s="8">
        <v>9614</v>
      </c>
      <c r="I558" s="8">
        <v>17381</v>
      </c>
      <c r="J558" s="22">
        <f t="shared" si="24"/>
        <v>24257.125026003745</v>
      </c>
      <c r="K558" s="22">
        <f t="shared" si="25"/>
        <v>13417.409815315574</v>
      </c>
    </row>
    <row r="559" spans="1:11" ht="13.5">
      <c r="A559" s="6">
        <v>547</v>
      </c>
      <c r="B559" s="6" t="s">
        <v>522</v>
      </c>
      <c r="C559" s="6">
        <v>35</v>
      </c>
      <c r="D559" s="6" t="s">
        <v>557</v>
      </c>
      <c r="E559" s="8">
        <v>0</v>
      </c>
      <c r="F559" s="8">
        <v>171450611</v>
      </c>
      <c r="G559" s="8">
        <v>82068000</v>
      </c>
      <c r="H559" s="8">
        <v>5662</v>
      </c>
      <c r="I559" s="8">
        <v>10720</v>
      </c>
      <c r="J559" s="22">
        <f t="shared" si="24"/>
        <v>14494.52490286118</v>
      </c>
      <c r="K559" s="22">
        <f t="shared" si="25"/>
        <v>7655.5970149253735</v>
      </c>
    </row>
    <row r="560" spans="1:11" ht="13.5">
      <c r="A560" s="6">
        <v>548</v>
      </c>
      <c r="B560" s="6" t="s">
        <v>522</v>
      </c>
      <c r="C560" s="6">
        <v>36</v>
      </c>
      <c r="D560" s="6" t="s">
        <v>558</v>
      </c>
      <c r="E560" s="8">
        <v>0</v>
      </c>
      <c r="F560" s="8">
        <v>210626933</v>
      </c>
      <c r="G560" s="8">
        <v>330069194</v>
      </c>
      <c r="H560" s="8">
        <v>6233</v>
      </c>
      <c r="I560" s="8">
        <v>11831</v>
      </c>
      <c r="J560" s="22">
        <f t="shared" si="24"/>
        <v>52955.10893630675</v>
      </c>
      <c r="K560" s="22">
        <f t="shared" si="25"/>
        <v>27898.67247062801</v>
      </c>
    </row>
    <row r="561" spans="1:11" ht="13.5">
      <c r="A561" s="6">
        <v>549</v>
      </c>
      <c r="B561" s="6" t="s">
        <v>522</v>
      </c>
      <c r="C561" s="6">
        <v>37</v>
      </c>
      <c r="D561" s="6" t="s">
        <v>559</v>
      </c>
      <c r="E561" s="8">
        <v>24974040</v>
      </c>
      <c r="F561" s="8">
        <v>88221455</v>
      </c>
      <c r="G561" s="8">
        <v>180000350</v>
      </c>
      <c r="H561" s="8">
        <v>16660</v>
      </c>
      <c r="I561" s="8">
        <v>29709</v>
      </c>
      <c r="J561" s="22">
        <f t="shared" si="24"/>
        <v>10804.342737094838</v>
      </c>
      <c r="K561" s="22">
        <f t="shared" si="25"/>
        <v>6058.781850617658</v>
      </c>
    </row>
    <row r="562" spans="1:11" ht="13.5">
      <c r="A562" s="6">
        <v>550</v>
      </c>
      <c r="B562" s="6" t="s">
        <v>522</v>
      </c>
      <c r="C562" s="6">
        <v>38</v>
      </c>
      <c r="D562" s="6" t="s">
        <v>560</v>
      </c>
      <c r="E562" s="8">
        <v>0</v>
      </c>
      <c r="F562" s="8">
        <v>377549238</v>
      </c>
      <c r="G562" s="8">
        <v>80000000</v>
      </c>
      <c r="H562" s="8">
        <v>6314</v>
      </c>
      <c r="I562" s="8">
        <v>11374</v>
      </c>
      <c r="J562" s="22">
        <f t="shared" si="24"/>
        <v>12670.256572695596</v>
      </c>
      <c r="K562" s="22">
        <f t="shared" si="25"/>
        <v>7033.58537014243</v>
      </c>
    </row>
    <row r="563" spans="1:11" ht="13.5">
      <c r="A563" s="6">
        <v>551</v>
      </c>
      <c r="B563" s="6" t="s">
        <v>522</v>
      </c>
      <c r="C563" s="6">
        <v>39</v>
      </c>
      <c r="D563" s="6" t="s">
        <v>561</v>
      </c>
      <c r="E563" s="8">
        <v>0</v>
      </c>
      <c r="F563" s="8">
        <v>61551611</v>
      </c>
      <c r="G563" s="8">
        <v>25485082</v>
      </c>
      <c r="H563" s="8">
        <v>2164</v>
      </c>
      <c r="I563" s="8">
        <v>4098</v>
      </c>
      <c r="J563" s="22">
        <f t="shared" si="24"/>
        <v>11776.84011090573</v>
      </c>
      <c r="K563" s="22">
        <f t="shared" si="25"/>
        <v>6218.907271839922</v>
      </c>
    </row>
    <row r="564" spans="1:11" ht="13.5">
      <c r="A564" s="6">
        <v>552</v>
      </c>
      <c r="B564" s="6" t="s">
        <v>522</v>
      </c>
      <c r="C564" s="6">
        <v>40</v>
      </c>
      <c r="D564" s="6" t="s">
        <v>562</v>
      </c>
      <c r="E564" s="8">
        <v>0</v>
      </c>
      <c r="F564" s="8">
        <v>421220558</v>
      </c>
      <c r="G564" s="8">
        <v>277000000</v>
      </c>
      <c r="H564" s="8">
        <v>10535</v>
      </c>
      <c r="I564" s="8">
        <v>19522</v>
      </c>
      <c r="J564" s="22">
        <f t="shared" si="24"/>
        <v>26293.30802088277</v>
      </c>
      <c r="K564" s="22">
        <f t="shared" si="25"/>
        <v>14189.119967216473</v>
      </c>
    </row>
    <row r="565" spans="1:11" ht="13.5">
      <c r="A565" s="6">
        <v>553</v>
      </c>
      <c r="B565" s="6" t="s">
        <v>522</v>
      </c>
      <c r="C565" s="6">
        <v>41</v>
      </c>
      <c r="D565" s="6" t="s">
        <v>563</v>
      </c>
      <c r="E565" s="8">
        <v>0</v>
      </c>
      <c r="F565" s="8">
        <v>12254339</v>
      </c>
      <c r="G565" s="8">
        <v>392205000</v>
      </c>
      <c r="H565" s="8">
        <v>9144</v>
      </c>
      <c r="I565" s="8">
        <v>17351</v>
      </c>
      <c r="J565" s="22">
        <f t="shared" si="24"/>
        <v>42892.06036745407</v>
      </c>
      <c r="K565" s="22">
        <f t="shared" si="25"/>
        <v>22604.1726701631</v>
      </c>
    </row>
    <row r="566" spans="1:11" ht="13.5">
      <c r="A566" s="6">
        <v>554</v>
      </c>
      <c r="B566" s="6" t="s">
        <v>522</v>
      </c>
      <c r="C566" s="6">
        <v>42</v>
      </c>
      <c r="D566" s="6" t="s">
        <v>564</v>
      </c>
      <c r="E566" s="8">
        <v>0</v>
      </c>
      <c r="F566" s="8">
        <v>39400763</v>
      </c>
      <c r="G566" s="8">
        <v>37484907</v>
      </c>
      <c r="H566" s="8">
        <v>2281</v>
      </c>
      <c r="I566" s="8">
        <v>4205</v>
      </c>
      <c r="J566" s="22">
        <f t="shared" si="24"/>
        <v>16433.54099079351</v>
      </c>
      <c r="K566" s="22">
        <f t="shared" si="25"/>
        <v>8914.36551724138</v>
      </c>
    </row>
    <row r="567" spans="1:11" ht="13.5">
      <c r="A567" s="6">
        <v>555</v>
      </c>
      <c r="B567" s="6" t="s">
        <v>522</v>
      </c>
      <c r="C567" s="6">
        <v>43</v>
      </c>
      <c r="D567" s="6" t="s">
        <v>565</v>
      </c>
      <c r="E567" s="8">
        <v>0</v>
      </c>
      <c r="F567" s="8">
        <v>30644908</v>
      </c>
      <c r="G567" s="8">
        <v>14030021</v>
      </c>
      <c r="H567" s="8">
        <v>2986</v>
      </c>
      <c r="I567" s="8">
        <v>5490</v>
      </c>
      <c r="J567" s="22">
        <f t="shared" si="24"/>
        <v>4698.600468854655</v>
      </c>
      <c r="K567" s="22">
        <f t="shared" si="25"/>
        <v>2555.5593806921675</v>
      </c>
    </row>
    <row r="568" spans="1:11" ht="13.5">
      <c r="A568" s="6">
        <v>556</v>
      </c>
      <c r="B568" s="6" t="s">
        <v>522</v>
      </c>
      <c r="C568" s="6">
        <v>44</v>
      </c>
      <c r="D568" s="6" t="s">
        <v>566</v>
      </c>
      <c r="E568" s="8">
        <v>0</v>
      </c>
      <c r="F568" s="8">
        <v>101868669</v>
      </c>
      <c r="G568" s="8">
        <v>62181000</v>
      </c>
      <c r="H568" s="8">
        <v>5310</v>
      </c>
      <c r="I568" s="8">
        <v>9475</v>
      </c>
      <c r="J568" s="22">
        <f t="shared" si="24"/>
        <v>11710.169491525423</v>
      </c>
      <c r="K568" s="22">
        <f t="shared" si="25"/>
        <v>6562.638522427441</v>
      </c>
    </row>
    <row r="569" spans="1:11" ht="13.5">
      <c r="A569" s="6">
        <v>557</v>
      </c>
      <c r="B569" s="6" t="s">
        <v>522</v>
      </c>
      <c r="C569" s="6">
        <v>45</v>
      </c>
      <c r="D569" s="6" t="s">
        <v>567</v>
      </c>
      <c r="E569" s="8">
        <v>0</v>
      </c>
      <c r="F569" s="8">
        <v>113221137</v>
      </c>
      <c r="G569" s="8">
        <v>106631921</v>
      </c>
      <c r="H569" s="8">
        <v>2143</v>
      </c>
      <c r="I569" s="8">
        <v>4017</v>
      </c>
      <c r="J569" s="22">
        <f t="shared" si="24"/>
        <v>49758.24591693887</v>
      </c>
      <c r="K569" s="22">
        <f t="shared" si="25"/>
        <v>26545.163305949714</v>
      </c>
    </row>
    <row r="570" spans="1:11" ht="13.5">
      <c r="A570" s="6">
        <v>558</v>
      </c>
      <c r="B570" s="6" t="s">
        <v>522</v>
      </c>
      <c r="C570" s="6">
        <v>46</v>
      </c>
      <c r="D570" s="6" t="s">
        <v>568</v>
      </c>
      <c r="E570" s="8">
        <v>0</v>
      </c>
      <c r="F570" s="8">
        <v>60140278</v>
      </c>
      <c r="G570" s="8">
        <v>16438000</v>
      </c>
      <c r="H570" s="8">
        <v>3247</v>
      </c>
      <c r="I570" s="8">
        <v>6280</v>
      </c>
      <c r="J570" s="22">
        <f t="shared" si="24"/>
        <v>5062.519248537111</v>
      </c>
      <c r="K570" s="22">
        <f t="shared" si="25"/>
        <v>2617.515923566879</v>
      </c>
    </row>
    <row r="571" spans="1:11" ht="13.5">
      <c r="A571" s="6">
        <v>559</v>
      </c>
      <c r="B571" s="6" t="s">
        <v>522</v>
      </c>
      <c r="C571" s="6">
        <v>47</v>
      </c>
      <c r="D571" s="6" t="s">
        <v>569</v>
      </c>
      <c r="E571" s="8">
        <v>0</v>
      </c>
      <c r="F571" s="8">
        <v>19961381</v>
      </c>
      <c r="G571" s="8">
        <v>17869000</v>
      </c>
      <c r="H571" s="8">
        <v>3211</v>
      </c>
      <c r="I571" s="8">
        <v>6135</v>
      </c>
      <c r="J571" s="22">
        <f t="shared" si="24"/>
        <v>5564.933042665836</v>
      </c>
      <c r="K571" s="22">
        <f t="shared" si="25"/>
        <v>2912.632436837816</v>
      </c>
    </row>
    <row r="572" spans="1:11" ht="13.5">
      <c r="A572" s="6">
        <v>560</v>
      </c>
      <c r="B572" s="6" t="s">
        <v>522</v>
      </c>
      <c r="C572" s="6">
        <v>48</v>
      </c>
      <c r="D572" s="6" t="s">
        <v>570</v>
      </c>
      <c r="E572" s="8">
        <v>0</v>
      </c>
      <c r="F572" s="8">
        <v>1900390</v>
      </c>
      <c r="G572" s="8">
        <v>27583000</v>
      </c>
      <c r="H572" s="8">
        <v>2638</v>
      </c>
      <c r="I572" s="8">
        <v>4987</v>
      </c>
      <c r="J572" s="22">
        <f t="shared" si="24"/>
        <v>10456.027293404093</v>
      </c>
      <c r="K572" s="22">
        <f t="shared" si="25"/>
        <v>5530.980549428514</v>
      </c>
    </row>
    <row r="573" spans="1:11" ht="13.5">
      <c r="A573" s="6">
        <v>561</v>
      </c>
      <c r="B573" s="6" t="s">
        <v>522</v>
      </c>
      <c r="C573" s="6">
        <v>49</v>
      </c>
      <c r="D573" s="6" t="s">
        <v>571</v>
      </c>
      <c r="E573" s="8">
        <v>0</v>
      </c>
      <c r="F573" s="8">
        <v>46749487</v>
      </c>
      <c r="G573" s="8">
        <v>52418000</v>
      </c>
      <c r="H573" s="8">
        <v>1486</v>
      </c>
      <c r="I573" s="8">
        <v>2791</v>
      </c>
      <c r="J573" s="22">
        <f t="shared" si="24"/>
        <v>35274.56258411844</v>
      </c>
      <c r="K573" s="22">
        <f t="shared" si="25"/>
        <v>18781.082049444645</v>
      </c>
    </row>
    <row r="574" spans="1:11" ht="13.5">
      <c r="A574" s="6">
        <v>562</v>
      </c>
      <c r="B574" s="6" t="s">
        <v>522</v>
      </c>
      <c r="C574" s="6">
        <v>50</v>
      </c>
      <c r="D574" s="6" t="s">
        <v>572</v>
      </c>
      <c r="E574" s="8">
        <v>0</v>
      </c>
      <c r="F574" s="8">
        <v>29682237</v>
      </c>
      <c r="G574" s="8">
        <v>0</v>
      </c>
      <c r="H574" s="8">
        <v>1821</v>
      </c>
      <c r="I574" s="8">
        <v>3434</v>
      </c>
      <c r="J574" s="22">
        <f t="shared" si="24"/>
        <v>0</v>
      </c>
      <c r="K574" s="22">
        <f t="shared" si="25"/>
        <v>0</v>
      </c>
    </row>
    <row r="575" spans="1:11" ht="13.5">
      <c r="A575" s="6">
        <v>563</v>
      </c>
      <c r="B575" s="6" t="s">
        <v>522</v>
      </c>
      <c r="C575" s="6">
        <v>51</v>
      </c>
      <c r="D575" s="6" t="s">
        <v>573</v>
      </c>
      <c r="E575" s="8">
        <v>0</v>
      </c>
      <c r="F575" s="8">
        <v>99850927</v>
      </c>
      <c r="G575" s="8">
        <v>90283000</v>
      </c>
      <c r="H575" s="8">
        <v>1348</v>
      </c>
      <c r="I575" s="8">
        <v>2577</v>
      </c>
      <c r="J575" s="22">
        <f t="shared" si="24"/>
        <v>66975.51928783383</v>
      </c>
      <c r="K575" s="22">
        <f t="shared" si="25"/>
        <v>35034.148234381064</v>
      </c>
    </row>
    <row r="576" spans="1:11" ht="13.5">
      <c r="A576" s="6">
        <v>564</v>
      </c>
      <c r="B576" s="6" t="s">
        <v>522</v>
      </c>
      <c r="C576" s="6">
        <v>52</v>
      </c>
      <c r="D576" s="6" t="s">
        <v>574</v>
      </c>
      <c r="E576" s="8">
        <v>0</v>
      </c>
      <c r="F576" s="8">
        <v>65700478</v>
      </c>
      <c r="G576" s="8">
        <v>51172400</v>
      </c>
      <c r="H576" s="8">
        <v>2374</v>
      </c>
      <c r="I576" s="8">
        <v>4717</v>
      </c>
      <c r="J576" s="22">
        <f t="shared" si="24"/>
        <v>21555.34962089301</v>
      </c>
      <c r="K576" s="22">
        <f t="shared" si="25"/>
        <v>10848.505405978376</v>
      </c>
    </row>
    <row r="577" spans="1:11" ht="13.5">
      <c r="A577" s="6">
        <v>565</v>
      </c>
      <c r="B577" s="6" t="s">
        <v>522</v>
      </c>
      <c r="C577" s="6">
        <v>53</v>
      </c>
      <c r="D577" s="6" t="s">
        <v>575</v>
      </c>
      <c r="E577" s="8">
        <v>0</v>
      </c>
      <c r="F577" s="8">
        <v>55740125</v>
      </c>
      <c r="G577" s="8">
        <v>0</v>
      </c>
      <c r="H577" s="8">
        <v>575</v>
      </c>
      <c r="I577" s="8">
        <v>1106</v>
      </c>
      <c r="J577" s="22">
        <f t="shared" si="24"/>
        <v>0</v>
      </c>
      <c r="K577" s="22">
        <f t="shared" si="25"/>
        <v>0</v>
      </c>
    </row>
    <row r="578" spans="1:11" ht="13.5">
      <c r="A578" s="6">
        <v>566</v>
      </c>
      <c r="B578" s="6" t="s">
        <v>522</v>
      </c>
      <c r="C578" s="6">
        <v>54</v>
      </c>
      <c r="D578" s="6" t="s">
        <v>287</v>
      </c>
      <c r="E578" s="8">
        <v>0</v>
      </c>
      <c r="F578" s="8">
        <v>67736301</v>
      </c>
      <c r="G578" s="8">
        <v>35341000</v>
      </c>
      <c r="H578" s="8">
        <v>1705</v>
      </c>
      <c r="I578" s="8">
        <v>3428</v>
      </c>
      <c r="J578" s="22">
        <f t="shared" si="24"/>
        <v>20727.859237536657</v>
      </c>
      <c r="K578" s="22">
        <f t="shared" si="25"/>
        <v>10309.50991831972</v>
      </c>
    </row>
    <row r="579" spans="1:11" ht="13.5">
      <c r="A579" s="6">
        <v>567</v>
      </c>
      <c r="B579" s="6" t="s">
        <v>522</v>
      </c>
      <c r="C579" s="6">
        <v>55</v>
      </c>
      <c r="D579" s="6" t="s">
        <v>576</v>
      </c>
      <c r="E579" s="8">
        <v>0</v>
      </c>
      <c r="F579" s="8">
        <v>121032456</v>
      </c>
      <c r="G579" s="8">
        <v>105578047</v>
      </c>
      <c r="H579" s="8">
        <v>2316</v>
      </c>
      <c r="I579" s="8">
        <v>4538</v>
      </c>
      <c r="J579" s="22">
        <f t="shared" si="24"/>
        <v>45586.37607944732</v>
      </c>
      <c r="K579" s="22">
        <f t="shared" si="25"/>
        <v>23265.325473776993</v>
      </c>
    </row>
    <row r="580" spans="1:11" ht="13.5">
      <c r="A580" s="6">
        <v>568</v>
      </c>
      <c r="B580" s="6" t="s">
        <v>522</v>
      </c>
      <c r="C580" s="6">
        <v>56</v>
      </c>
      <c r="D580" s="6" t="s">
        <v>577</v>
      </c>
      <c r="E580" s="8">
        <v>0</v>
      </c>
      <c r="F580" s="8">
        <v>64473659</v>
      </c>
      <c r="G580" s="8">
        <v>248150000</v>
      </c>
      <c r="H580" s="8">
        <v>4587</v>
      </c>
      <c r="I580" s="8">
        <v>8856</v>
      </c>
      <c r="J580" s="22">
        <f t="shared" si="24"/>
        <v>54098.53935033791</v>
      </c>
      <c r="K580" s="22">
        <f t="shared" si="25"/>
        <v>28020.55103884372</v>
      </c>
    </row>
    <row r="581" spans="1:11" ht="13.5">
      <c r="A581" s="6">
        <v>569</v>
      </c>
      <c r="B581" s="6" t="s">
        <v>522</v>
      </c>
      <c r="C581" s="6">
        <v>57</v>
      </c>
      <c r="D581" s="6" t="s">
        <v>578</v>
      </c>
      <c r="E581" s="8">
        <v>0</v>
      </c>
      <c r="F581" s="8">
        <v>-12520802</v>
      </c>
      <c r="G581" s="8">
        <v>150000000</v>
      </c>
      <c r="H581" s="8">
        <v>6073</v>
      </c>
      <c r="I581" s="8">
        <v>11282</v>
      </c>
      <c r="J581" s="22">
        <f t="shared" si="24"/>
        <v>24699.48954388276</v>
      </c>
      <c r="K581" s="22">
        <f t="shared" si="25"/>
        <v>13295.514979613543</v>
      </c>
    </row>
    <row r="582" spans="1:11" ht="13.5">
      <c r="A582" s="6">
        <v>570</v>
      </c>
      <c r="B582" s="6" t="s">
        <v>522</v>
      </c>
      <c r="C582" s="6">
        <v>58</v>
      </c>
      <c r="D582" s="6" t="s">
        <v>579</v>
      </c>
      <c r="E582" s="8">
        <v>0</v>
      </c>
      <c r="F582" s="8">
        <v>56121096</v>
      </c>
      <c r="G582" s="8">
        <v>0</v>
      </c>
      <c r="H582" s="8">
        <v>3044</v>
      </c>
      <c r="I582" s="8">
        <v>6043</v>
      </c>
      <c r="J582" s="22">
        <f t="shared" si="24"/>
        <v>0</v>
      </c>
      <c r="K582" s="22">
        <f t="shared" si="25"/>
        <v>0</v>
      </c>
    </row>
    <row r="583" spans="1:11" ht="13.5">
      <c r="A583" s="6">
        <v>571</v>
      </c>
      <c r="B583" s="6" t="s">
        <v>522</v>
      </c>
      <c r="C583" s="6">
        <v>59</v>
      </c>
      <c r="D583" s="6" t="s">
        <v>580</v>
      </c>
      <c r="E583" s="8">
        <v>0</v>
      </c>
      <c r="F583" s="8">
        <v>117094890</v>
      </c>
      <c r="G583" s="8">
        <v>65489793</v>
      </c>
      <c r="H583" s="8">
        <v>1899</v>
      </c>
      <c r="I583" s="8">
        <v>3827</v>
      </c>
      <c r="J583" s="22">
        <f t="shared" si="24"/>
        <v>34486.462875197474</v>
      </c>
      <c r="K583" s="22">
        <f t="shared" si="25"/>
        <v>17112.566762477138</v>
      </c>
    </row>
    <row r="584" spans="1:11" ht="13.5">
      <c r="A584" s="6">
        <v>572</v>
      </c>
      <c r="B584" s="6" t="s">
        <v>522</v>
      </c>
      <c r="C584" s="6">
        <v>60</v>
      </c>
      <c r="D584" s="6" t="s">
        <v>581</v>
      </c>
      <c r="E584" s="8">
        <v>0</v>
      </c>
      <c r="F584" s="8">
        <v>11178932</v>
      </c>
      <c r="G584" s="8">
        <v>20196000</v>
      </c>
      <c r="H584" s="8">
        <v>2113</v>
      </c>
      <c r="I584" s="8">
        <v>4032</v>
      </c>
      <c r="J584" s="22">
        <f t="shared" si="24"/>
        <v>9557.9744439186</v>
      </c>
      <c r="K584" s="22">
        <f t="shared" si="25"/>
        <v>5008.928571428572</v>
      </c>
    </row>
    <row r="585" spans="1:11" ht="13.5">
      <c r="A585" s="6">
        <v>573</v>
      </c>
      <c r="B585" s="6" t="s">
        <v>522</v>
      </c>
      <c r="C585" s="6">
        <v>61</v>
      </c>
      <c r="D585" s="6" t="s">
        <v>582</v>
      </c>
      <c r="E585" s="8">
        <v>0</v>
      </c>
      <c r="F585" s="8">
        <v>96527665</v>
      </c>
      <c r="G585" s="8">
        <v>241220000</v>
      </c>
      <c r="H585" s="8">
        <v>5734</v>
      </c>
      <c r="I585" s="8">
        <v>10426</v>
      </c>
      <c r="J585" s="22">
        <f t="shared" si="24"/>
        <v>42068.36414370422</v>
      </c>
      <c r="K585" s="22">
        <f t="shared" si="25"/>
        <v>23136.38979474391</v>
      </c>
    </row>
    <row r="586" spans="1:11" ht="13.5">
      <c r="A586" s="6">
        <v>574</v>
      </c>
      <c r="B586" s="6" t="s">
        <v>522</v>
      </c>
      <c r="C586" s="6">
        <v>62</v>
      </c>
      <c r="D586" s="6" t="s">
        <v>583</v>
      </c>
      <c r="E586" s="8">
        <v>0</v>
      </c>
      <c r="F586" s="8">
        <v>260195193</v>
      </c>
      <c r="G586" s="8">
        <v>45960097</v>
      </c>
      <c r="H586" s="8">
        <v>6826</v>
      </c>
      <c r="I586" s="8">
        <v>12536</v>
      </c>
      <c r="J586" s="22">
        <f t="shared" si="24"/>
        <v>6733.093612657486</v>
      </c>
      <c r="K586" s="22">
        <f t="shared" si="25"/>
        <v>3666.2489629865986</v>
      </c>
    </row>
    <row r="587" spans="1:11" ht="13.5">
      <c r="A587" s="6">
        <v>575</v>
      </c>
      <c r="B587" s="6" t="s">
        <v>522</v>
      </c>
      <c r="C587" s="6">
        <v>63</v>
      </c>
      <c r="D587" s="6" t="s">
        <v>584</v>
      </c>
      <c r="E587" s="8">
        <v>0</v>
      </c>
      <c r="F587" s="8">
        <v>137829792</v>
      </c>
      <c r="G587" s="8">
        <v>58000000</v>
      </c>
      <c r="H587" s="8">
        <v>3425</v>
      </c>
      <c r="I587" s="8">
        <v>6627</v>
      </c>
      <c r="J587" s="22">
        <f t="shared" si="24"/>
        <v>16934.306569343065</v>
      </c>
      <c r="K587" s="22">
        <f t="shared" si="25"/>
        <v>8752.074845329711</v>
      </c>
    </row>
    <row r="588" spans="1:11" ht="13.5">
      <c r="A588" s="6">
        <v>576</v>
      </c>
      <c r="B588" s="6" t="s">
        <v>522</v>
      </c>
      <c r="C588" s="6">
        <v>64</v>
      </c>
      <c r="D588" s="6" t="s">
        <v>585</v>
      </c>
      <c r="E588" s="8">
        <v>0</v>
      </c>
      <c r="F588" s="8">
        <v>121192273</v>
      </c>
      <c r="G588" s="8">
        <v>172783000</v>
      </c>
      <c r="H588" s="8">
        <v>3834</v>
      </c>
      <c r="I588" s="8">
        <v>7017</v>
      </c>
      <c r="J588" s="22">
        <f t="shared" si="24"/>
        <v>45065.988523735</v>
      </c>
      <c r="K588" s="22">
        <f t="shared" si="25"/>
        <v>24623.48582015106</v>
      </c>
    </row>
    <row r="589" spans="1:11" ht="13.5">
      <c r="A589" s="6">
        <v>577</v>
      </c>
      <c r="B589" s="6" t="s">
        <v>522</v>
      </c>
      <c r="C589" s="6">
        <v>65</v>
      </c>
      <c r="D589" s="6" t="s">
        <v>586</v>
      </c>
      <c r="E589" s="8">
        <v>0</v>
      </c>
      <c r="F589" s="8">
        <v>333902752</v>
      </c>
      <c r="G589" s="8">
        <v>37260519</v>
      </c>
      <c r="H589" s="8">
        <v>5127</v>
      </c>
      <c r="I589" s="8">
        <v>9188</v>
      </c>
      <c r="J589" s="22">
        <f t="shared" si="24"/>
        <v>7267.509069631364</v>
      </c>
      <c r="K589" s="22">
        <f t="shared" si="25"/>
        <v>4055.3459947757947</v>
      </c>
    </row>
    <row r="590" spans="1:11" ht="13.5">
      <c r="A590" s="6">
        <v>578</v>
      </c>
      <c r="B590" s="6" t="s">
        <v>522</v>
      </c>
      <c r="C590" s="6">
        <v>66</v>
      </c>
      <c r="D590" s="6" t="s">
        <v>587</v>
      </c>
      <c r="E590" s="8">
        <v>0</v>
      </c>
      <c r="F590" s="8">
        <v>372418691</v>
      </c>
      <c r="G590" s="8">
        <v>230691361</v>
      </c>
      <c r="H590" s="8">
        <v>9340</v>
      </c>
      <c r="I590" s="8">
        <v>17152</v>
      </c>
      <c r="J590" s="22">
        <f aca="true" t="shared" si="26" ref="J590:J595">G590/H590</f>
        <v>24699.289186295504</v>
      </c>
      <c r="K590" s="22">
        <f aca="true" t="shared" si="27" ref="K590:K595">G590/I590</f>
        <v>13449.822819496268</v>
      </c>
    </row>
    <row r="591" spans="1:11" ht="13.5">
      <c r="A591" s="6">
        <v>579</v>
      </c>
      <c r="B591" s="6" t="s">
        <v>522</v>
      </c>
      <c r="C591" s="6">
        <v>67</v>
      </c>
      <c r="D591" s="6" t="s">
        <v>588</v>
      </c>
      <c r="E591" s="8">
        <v>0</v>
      </c>
      <c r="F591" s="8">
        <v>133034475</v>
      </c>
      <c r="G591" s="8">
        <v>181928000</v>
      </c>
      <c r="H591" s="8">
        <v>7623</v>
      </c>
      <c r="I591" s="8">
        <v>14458</v>
      </c>
      <c r="J591" s="22">
        <f t="shared" si="26"/>
        <v>23865.6696838515</v>
      </c>
      <c r="K591" s="22">
        <f t="shared" si="27"/>
        <v>12583.206529257159</v>
      </c>
    </row>
    <row r="592" spans="1:11" ht="13.5">
      <c r="A592" s="6">
        <v>580</v>
      </c>
      <c r="B592" s="6" t="s">
        <v>522</v>
      </c>
      <c r="C592" s="6">
        <v>68</v>
      </c>
      <c r="D592" s="6" t="s">
        <v>589</v>
      </c>
      <c r="E592" s="8">
        <v>0</v>
      </c>
      <c r="F592" s="8">
        <v>57695190</v>
      </c>
      <c r="G592" s="8">
        <v>91765000</v>
      </c>
      <c r="H592" s="8">
        <v>4927</v>
      </c>
      <c r="I592" s="8">
        <v>9724</v>
      </c>
      <c r="J592" s="22">
        <f t="shared" si="26"/>
        <v>18624.92388877613</v>
      </c>
      <c r="K592" s="22">
        <f t="shared" si="27"/>
        <v>9436.960098724805</v>
      </c>
    </row>
    <row r="593" spans="1:11" ht="13.5">
      <c r="A593" s="6">
        <v>581</v>
      </c>
      <c r="B593" s="6" t="s">
        <v>522</v>
      </c>
      <c r="C593" s="6">
        <v>69</v>
      </c>
      <c r="D593" s="6" t="s">
        <v>590</v>
      </c>
      <c r="E593" s="8">
        <v>0</v>
      </c>
      <c r="F593" s="8">
        <v>426945585</v>
      </c>
      <c r="G593" s="8">
        <v>544622000</v>
      </c>
      <c r="H593" s="8">
        <v>10159</v>
      </c>
      <c r="I593" s="8">
        <v>19961</v>
      </c>
      <c r="J593" s="22">
        <f t="shared" si="26"/>
        <v>53609.804114578204</v>
      </c>
      <c r="K593" s="22">
        <f t="shared" si="27"/>
        <v>27284.304393567458</v>
      </c>
    </row>
    <row r="594" spans="1:11" ht="13.5">
      <c r="A594" s="6">
        <v>582</v>
      </c>
      <c r="B594" s="6" t="s">
        <v>522</v>
      </c>
      <c r="C594" s="6">
        <v>70</v>
      </c>
      <c r="D594" s="6" t="s">
        <v>591</v>
      </c>
      <c r="E594" s="8">
        <v>0</v>
      </c>
      <c r="F594" s="8">
        <v>2183726150</v>
      </c>
      <c r="G594" s="8">
        <v>4895687000</v>
      </c>
      <c r="H594" s="8">
        <v>177102</v>
      </c>
      <c r="I594" s="8">
        <v>306379</v>
      </c>
      <c r="J594" s="22">
        <f t="shared" si="26"/>
        <v>27643.31853959865</v>
      </c>
      <c r="K594" s="22">
        <f t="shared" si="27"/>
        <v>15979.185910261474</v>
      </c>
    </row>
    <row r="595" spans="1:11" ht="17.25">
      <c r="A595" s="6"/>
      <c r="B595" s="16" t="s">
        <v>1818</v>
      </c>
      <c r="C595" s="16"/>
      <c r="D595" s="16"/>
      <c r="E595" s="23">
        <f>SUM(E525:E594)</f>
        <v>1340919357</v>
      </c>
      <c r="F595" s="23">
        <f>SUM(F525:F594)</f>
        <v>18617786171</v>
      </c>
      <c r="G595" s="23">
        <f>SUM(G525:G594)</f>
        <v>33861674446</v>
      </c>
      <c r="H595" s="23">
        <f>SUM(H525:H594)</f>
        <v>1149835</v>
      </c>
      <c r="I595" s="23">
        <f>SUM(I525:I594)</f>
        <v>2079237</v>
      </c>
      <c r="J595" s="23">
        <f t="shared" si="26"/>
        <v>29449.159615075205</v>
      </c>
      <c r="K595" s="23">
        <f t="shared" si="27"/>
        <v>16285.62518173734</v>
      </c>
    </row>
    <row r="596" spans="1:11" ht="13.5">
      <c r="A596" s="6">
        <v>583</v>
      </c>
      <c r="B596" s="6" t="s">
        <v>592</v>
      </c>
      <c r="C596" s="6">
        <v>1</v>
      </c>
      <c r="D596" s="6" t="s">
        <v>593</v>
      </c>
      <c r="E596" s="8">
        <v>267000000</v>
      </c>
      <c r="F596" s="8">
        <v>-1849140000</v>
      </c>
      <c r="G596" s="8">
        <v>4025028316</v>
      </c>
      <c r="H596" s="8">
        <v>152208</v>
      </c>
      <c r="I596" s="8">
        <v>262458</v>
      </c>
      <c r="J596" s="22">
        <f>G596/H596</f>
        <v>26444.262561757594</v>
      </c>
      <c r="K596" s="22">
        <f>G596/I596</f>
        <v>15335.894947001045</v>
      </c>
    </row>
    <row r="597" spans="1:11" ht="13.5">
      <c r="A597" s="6">
        <v>584</v>
      </c>
      <c r="B597" s="6" t="s">
        <v>592</v>
      </c>
      <c r="C597" s="6">
        <v>2</v>
      </c>
      <c r="D597" s="6" t="s">
        <v>594</v>
      </c>
      <c r="E597" s="8">
        <v>0</v>
      </c>
      <c r="F597" s="8">
        <v>180546808</v>
      </c>
      <c r="G597" s="8">
        <v>0</v>
      </c>
      <c r="H597" s="8">
        <v>13868</v>
      </c>
      <c r="I597" s="8">
        <v>27158</v>
      </c>
      <c r="J597" s="22">
        <f aca="true" t="shared" si="28" ref="J597:J652">G597/H597</f>
        <v>0</v>
      </c>
      <c r="K597" s="22">
        <f aca="true" t="shared" si="29" ref="K597:K652">G597/I597</f>
        <v>0</v>
      </c>
    </row>
    <row r="598" spans="1:11" ht="13.5">
      <c r="A598" s="6">
        <v>585</v>
      </c>
      <c r="B598" s="6" t="s">
        <v>592</v>
      </c>
      <c r="C598" s="6">
        <v>3</v>
      </c>
      <c r="D598" s="6" t="s">
        <v>595</v>
      </c>
      <c r="E598" s="8">
        <v>0</v>
      </c>
      <c r="F598" s="8">
        <v>1589108239</v>
      </c>
      <c r="G598" s="8">
        <v>2454311095</v>
      </c>
      <c r="H598" s="8">
        <v>74241</v>
      </c>
      <c r="I598" s="8">
        <v>124458</v>
      </c>
      <c r="J598" s="22">
        <f t="shared" si="28"/>
        <v>33058.701997548524</v>
      </c>
      <c r="K598" s="22">
        <f t="shared" si="29"/>
        <v>19719.994656832023</v>
      </c>
    </row>
    <row r="599" spans="1:11" ht="13.5">
      <c r="A599" s="6">
        <v>586</v>
      </c>
      <c r="B599" s="6" t="s">
        <v>592</v>
      </c>
      <c r="C599" s="6">
        <v>4</v>
      </c>
      <c r="D599" s="6" t="s">
        <v>596</v>
      </c>
      <c r="E599" s="8">
        <v>0</v>
      </c>
      <c r="F599" s="8">
        <v>45955953</v>
      </c>
      <c r="G599" s="8">
        <v>2700000000</v>
      </c>
      <c r="H599" s="8">
        <v>93713</v>
      </c>
      <c r="I599" s="8">
        <v>159230</v>
      </c>
      <c r="J599" s="22">
        <f t="shared" si="28"/>
        <v>28811.37088771035</v>
      </c>
      <c r="K599" s="22">
        <f t="shared" si="29"/>
        <v>16956.603655090123</v>
      </c>
    </row>
    <row r="600" spans="1:11" ht="13.5">
      <c r="A600" s="6">
        <v>587</v>
      </c>
      <c r="B600" s="6" t="s">
        <v>592</v>
      </c>
      <c r="C600" s="6">
        <v>5</v>
      </c>
      <c r="D600" s="6" t="s">
        <v>597</v>
      </c>
      <c r="E600" s="8">
        <v>0</v>
      </c>
      <c r="F600" s="8">
        <v>201881239</v>
      </c>
      <c r="G600" s="8">
        <v>77002826</v>
      </c>
      <c r="H600" s="8">
        <v>10433</v>
      </c>
      <c r="I600" s="8">
        <v>18310</v>
      </c>
      <c r="J600" s="22">
        <f t="shared" si="28"/>
        <v>7380.698360969999</v>
      </c>
      <c r="K600" s="22">
        <f t="shared" si="29"/>
        <v>4205.506608410705</v>
      </c>
    </row>
    <row r="601" spans="1:11" ht="13.5">
      <c r="A601" s="6">
        <v>588</v>
      </c>
      <c r="B601" s="6" t="s">
        <v>592</v>
      </c>
      <c r="C601" s="6">
        <v>6</v>
      </c>
      <c r="D601" s="6" t="s">
        <v>598</v>
      </c>
      <c r="E601" s="8">
        <v>0</v>
      </c>
      <c r="F601" s="8">
        <v>120000</v>
      </c>
      <c r="G601" s="8">
        <v>346336801</v>
      </c>
      <c r="H601" s="8">
        <v>23355</v>
      </c>
      <c r="I601" s="8">
        <v>42453</v>
      </c>
      <c r="J601" s="22">
        <f t="shared" si="28"/>
        <v>14829.235752515522</v>
      </c>
      <c r="K601" s="22">
        <f t="shared" si="29"/>
        <v>8158.123124396391</v>
      </c>
    </row>
    <row r="602" spans="1:11" ht="13.5">
      <c r="A602" s="6">
        <v>589</v>
      </c>
      <c r="B602" s="6" t="s">
        <v>592</v>
      </c>
      <c r="C602" s="6">
        <v>7</v>
      </c>
      <c r="D602" s="6" t="s">
        <v>599</v>
      </c>
      <c r="E602" s="8">
        <v>0</v>
      </c>
      <c r="F602" s="8">
        <v>533489083</v>
      </c>
      <c r="G602" s="8">
        <v>1640688000</v>
      </c>
      <c r="H602" s="8">
        <v>82510</v>
      </c>
      <c r="I602" s="8">
        <v>141574</v>
      </c>
      <c r="J602" s="22">
        <f t="shared" si="28"/>
        <v>19884.717003999514</v>
      </c>
      <c r="K602" s="22">
        <f t="shared" si="29"/>
        <v>11588.907567773744</v>
      </c>
    </row>
    <row r="603" spans="1:11" ht="13.5">
      <c r="A603" s="6">
        <v>590</v>
      </c>
      <c r="B603" s="6" t="s">
        <v>592</v>
      </c>
      <c r="C603" s="6">
        <v>8</v>
      </c>
      <c r="D603" s="6" t="s">
        <v>600</v>
      </c>
      <c r="E603" s="8">
        <v>0</v>
      </c>
      <c r="F603" s="8">
        <v>22444644</v>
      </c>
      <c r="G603" s="8">
        <v>200000000</v>
      </c>
      <c r="H603" s="8">
        <v>26806</v>
      </c>
      <c r="I603" s="8">
        <v>50562</v>
      </c>
      <c r="J603" s="22">
        <f t="shared" si="28"/>
        <v>7461.016190405133</v>
      </c>
      <c r="K603" s="22">
        <f t="shared" si="29"/>
        <v>3955.539733396622</v>
      </c>
    </row>
    <row r="604" spans="1:11" ht="13.5">
      <c r="A604" s="6">
        <v>591</v>
      </c>
      <c r="B604" s="6" t="s">
        <v>592</v>
      </c>
      <c r="C604" s="6">
        <v>9</v>
      </c>
      <c r="D604" s="6" t="s">
        <v>601</v>
      </c>
      <c r="E604" s="8">
        <v>0</v>
      </c>
      <c r="F604" s="8">
        <v>416928012</v>
      </c>
      <c r="G604" s="8">
        <v>0</v>
      </c>
      <c r="H604" s="8">
        <v>15714</v>
      </c>
      <c r="I604" s="8">
        <v>31552</v>
      </c>
      <c r="J604" s="22">
        <f t="shared" si="28"/>
        <v>0</v>
      </c>
      <c r="K604" s="22">
        <f t="shared" si="29"/>
        <v>0</v>
      </c>
    </row>
    <row r="605" spans="1:11" ht="13.5">
      <c r="A605" s="6">
        <v>592</v>
      </c>
      <c r="B605" s="6" t="s">
        <v>592</v>
      </c>
      <c r="C605" s="6">
        <v>10</v>
      </c>
      <c r="D605" s="6" t="s">
        <v>602</v>
      </c>
      <c r="E605" s="8">
        <v>0</v>
      </c>
      <c r="F605" s="8">
        <v>529479557</v>
      </c>
      <c r="G605" s="8">
        <v>0</v>
      </c>
      <c r="H605" s="8">
        <v>16082</v>
      </c>
      <c r="I605" s="8">
        <v>29021</v>
      </c>
      <c r="J605" s="22">
        <f t="shared" si="28"/>
        <v>0</v>
      </c>
      <c r="K605" s="22">
        <f t="shared" si="29"/>
        <v>0</v>
      </c>
    </row>
    <row r="606" spans="1:11" ht="13.5">
      <c r="A606" s="6">
        <v>593</v>
      </c>
      <c r="B606" s="6" t="s">
        <v>592</v>
      </c>
      <c r="C606" s="6">
        <v>11</v>
      </c>
      <c r="D606" s="6" t="s">
        <v>603</v>
      </c>
      <c r="E606" s="8">
        <v>0</v>
      </c>
      <c r="F606" s="8">
        <v>244309427</v>
      </c>
      <c r="G606" s="8">
        <v>1114113162</v>
      </c>
      <c r="H606" s="8">
        <v>18506</v>
      </c>
      <c r="I606" s="8">
        <v>34524</v>
      </c>
      <c r="J606" s="22">
        <f t="shared" si="28"/>
        <v>60202.80784610397</v>
      </c>
      <c r="K606" s="22">
        <f t="shared" si="29"/>
        <v>32270.685957594716</v>
      </c>
    </row>
    <row r="607" spans="1:11" ht="13.5">
      <c r="A607" s="6">
        <v>594</v>
      </c>
      <c r="B607" s="6" t="s">
        <v>592</v>
      </c>
      <c r="C607" s="6">
        <v>12</v>
      </c>
      <c r="D607" s="6" t="s">
        <v>604</v>
      </c>
      <c r="E607" s="8">
        <v>0</v>
      </c>
      <c r="F607" s="8">
        <v>16428140</v>
      </c>
      <c r="G607" s="8">
        <v>260000000</v>
      </c>
      <c r="H607" s="8">
        <v>26747</v>
      </c>
      <c r="I607" s="8">
        <v>48476</v>
      </c>
      <c r="J607" s="22">
        <f t="shared" si="28"/>
        <v>9720.716342019667</v>
      </c>
      <c r="K607" s="22">
        <f t="shared" si="29"/>
        <v>5363.478834887367</v>
      </c>
    </row>
    <row r="608" spans="1:11" ht="13.5">
      <c r="A608" s="6">
        <v>595</v>
      </c>
      <c r="B608" s="6" t="s">
        <v>592</v>
      </c>
      <c r="C608" s="6">
        <v>13</v>
      </c>
      <c r="D608" s="6" t="s">
        <v>605</v>
      </c>
      <c r="E608" s="8">
        <v>0</v>
      </c>
      <c r="F608" s="8">
        <v>125130513</v>
      </c>
      <c r="G608" s="8">
        <v>110000000</v>
      </c>
      <c r="H608" s="8">
        <v>11258</v>
      </c>
      <c r="I608" s="8">
        <v>21319</v>
      </c>
      <c r="J608" s="22">
        <f t="shared" si="28"/>
        <v>9770.829632261502</v>
      </c>
      <c r="K608" s="22">
        <f t="shared" si="29"/>
        <v>5159.7166846474975</v>
      </c>
    </row>
    <row r="609" spans="1:11" ht="13.5">
      <c r="A609" s="6">
        <v>596</v>
      </c>
      <c r="B609" s="6" t="s">
        <v>592</v>
      </c>
      <c r="C609" s="6">
        <v>14</v>
      </c>
      <c r="D609" s="6" t="s">
        <v>606</v>
      </c>
      <c r="E609" s="8">
        <v>0</v>
      </c>
      <c r="F609" s="8">
        <v>5864691</v>
      </c>
      <c r="G609" s="8">
        <v>0</v>
      </c>
      <c r="H609" s="8">
        <v>7841</v>
      </c>
      <c r="I609" s="8">
        <v>16754</v>
      </c>
      <c r="J609" s="22">
        <f t="shared" si="28"/>
        <v>0</v>
      </c>
      <c r="K609" s="22">
        <f t="shared" si="29"/>
        <v>0</v>
      </c>
    </row>
    <row r="610" spans="1:11" ht="13.5">
      <c r="A610" s="6">
        <v>597</v>
      </c>
      <c r="B610" s="6" t="s">
        <v>592</v>
      </c>
      <c r="C610" s="6">
        <v>15</v>
      </c>
      <c r="D610" s="6" t="s">
        <v>607</v>
      </c>
      <c r="E610" s="8">
        <v>0</v>
      </c>
      <c r="F610" s="8">
        <v>410435838</v>
      </c>
      <c r="G610" s="8">
        <v>25770149</v>
      </c>
      <c r="H610" s="8">
        <v>13444</v>
      </c>
      <c r="I610" s="8">
        <v>29606</v>
      </c>
      <c r="J610" s="22">
        <f t="shared" si="28"/>
        <v>1916.8513091341863</v>
      </c>
      <c r="K610" s="22">
        <f t="shared" si="29"/>
        <v>870.4367020198608</v>
      </c>
    </row>
    <row r="611" spans="1:11" ht="13.5">
      <c r="A611" s="6">
        <v>598</v>
      </c>
      <c r="B611" s="6" t="s">
        <v>592</v>
      </c>
      <c r="C611" s="6">
        <v>16</v>
      </c>
      <c r="D611" s="6" t="s">
        <v>608</v>
      </c>
      <c r="E611" s="8">
        <v>0</v>
      </c>
      <c r="F611" s="8">
        <v>111550475</v>
      </c>
      <c r="G611" s="8">
        <v>630000000</v>
      </c>
      <c r="H611" s="8">
        <v>23332</v>
      </c>
      <c r="I611" s="8">
        <v>39648</v>
      </c>
      <c r="J611" s="22">
        <f t="shared" si="28"/>
        <v>27001.54294531116</v>
      </c>
      <c r="K611" s="22">
        <f t="shared" si="29"/>
        <v>15889.830508474577</v>
      </c>
    </row>
    <row r="612" spans="1:11" ht="13.5">
      <c r="A612" s="6">
        <v>599</v>
      </c>
      <c r="B612" s="6" t="s">
        <v>592</v>
      </c>
      <c r="C612" s="6">
        <v>17</v>
      </c>
      <c r="D612" s="6" t="s">
        <v>609</v>
      </c>
      <c r="E612" s="8">
        <v>0</v>
      </c>
      <c r="F612" s="8">
        <v>782701233</v>
      </c>
      <c r="G612" s="8">
        <v>647185818</v>
      </c>
      <c r="H612" s="8">
        <v>60596</v>
      </c>
      <c r="I612" s="8">
        <v>108969</v>
      </c>
      <c r="J612" s="22">
        <f t="shared" si="28"/>
        <v>10680.338933262921</v>
      </c>
      <c r="K612" s="22">
        <f t="shared" si="29"/>
        <v>5939.173691600364</v>
      </c>
    </row>
    <row r="613" spans="1:11" ht="13.5">
      <c r="A613" s="6">
        <v>600</v>
      </c>
      <c r="B613" s="6" t="s">
        <v>592</v>
      </c>
      <c r="C613" s="6">
        <v>18</v>
      </c>
      <c r="D613" s="6" t="s">
        <v>610</v>
      </c>
      <c r="E613" s="8">
        <v>0</v>
      </c>
      <c r="F613" s="8">
        <v>112907026</v>
      </c>
      <c r="G613" s="8">
        <v>0</v>
      </c>
      <c r="H613" s="8">
        <v>4090</v>
      </c>
      <c r="I613" s="8">
        <v>7555</v>
      </c>
      <c r="J613" s="22">
        <f t="shared" si="28"/>
        <v>0</v>
      </c>
      <c r="K613" s="22">
        <f t="shared" si="29"/>
        <v>0</v>
      </c>
    </row>
    <row r="614" spans="1:11" ht="13.5">
      <c r="A614" s="6">
        <v>601</v>
      </c>
      <c r="B614" s="6" t="s">
        <v>592</v>
      </c>
      <c r="C614" s="6">
        <v>19</v>
      </c>
      <c r="D614" s="6" t="s">
        <v>611</v>
      </c>
      <c r="E614" s="8">
        <v>0</v>
      </c>
      <c r="F614" s="8">
        <v>73582460</v>
      </c>
      <c r="G614" s="8">
        <v>2100342584</v>
      </c>
      <c r="H614" s="8">
        <v>49752</v>
      </c>
      <c r="I614" s="8">
        <v>91221</v>
      </c>
      <c r="J614" s="22">
        <f t="shared" si="28"/>
        <v>42216.24425148738</v>
      </c>
      <c r="K614" s="22">
        <f t="shared" si="29"/>
        <v>23024.770436631916</v>
      </c>
    </row>
    <row r="615" spans="1:11" ht="13.5">
      <c r="A615" s="6">
        <v>602</v>
      </c>
      <c r="B615" s="6" t="s">
        <v>592</v>
      </c>
      <c r="C615" s="6">
        <v>20</v>
      </c>
      <c r="D615" s="6" t="s">
        <v>612</v>
      </c>
      <c r="E615" s="8">
        <v>0</v>
      </c>
      <c r="F615" s="8">
        <v>35268553</v>
      </c>
      <c r="G615" s="8">
        <v>51592840</v>
      </c>
      <c r="H615" s="8">
        <v>23778</v>
      </c>
      <c r="I615" s="8">
        <v>42573</v>
      </c>
      <c r="J615" s="22">
        <f t="shared" si="28"/>
        <v>2169.7720582050633</v>
      </c>
      <c r="K615" s="22">
        <f t="shared" si="29"/>
        <v>1211.8676156249267</v>
      </c>
    </row>
    <row r="616" spans="1:11" ht="13.5">
      <c r="A616" s="6">
        <v>603</v>
      </c>
      <c r="B616" s="6" t="s">
        <v>592</v>
      </c>
      <c r="C616" s="6">
        <v>21</v>
      </c>
      <c r="D616" s="6" t="s">
        <v>613</v>
      </c>
      <c r="E616" s="8">
        <v>0</v>
      </c>
      <c r="F616" s="8">
        <v>329250312</v>
      </c>
      <c r="G616" s="8">
        <v>469312621</v>
      </c>
      <c r="H616" s="8">
        <v>29172</v>
      </c>
      <c r="I616" s="8">
        <v>51221</v>
      </c>
      <c r="J616" s="22">
        <f t="shared" si="28"/>
        <v>16087.776669409022</v>
      </c>
      <c r="K616" s="22">
        <f t="shared" si="29"/>
        <v>9162.504070596045</v>
      </c>
    </row>
    <row r="617" spans="1:11" ht="13.5">
      <c r="A617" s="6">
        <v>604</v>
      </c>
      <c r="B617" s="6" t="s">
        <v>592</v>
      </c>
      <c r="C617" s="6">
        <v>22</v>
      </c>
      <c r="D617" s="6" t="s">
        <v>614</v>
      </c>
      <c r="E617" s="8">
        <v>0</v>
      </c>
      <c r="F617" s="8">
        <v>714781211</v>
      </c>
      <c r="G617" s="8">
        <v>179250000</v>
      </c>
      <c r="H617" s="8">
        <v>22128</v>
      </c>
      <c r="I617" s="8">
        <v>36764</v>
      </c>
      <c r="J617" s="22">
        <f t="shared" si="28"/>
        <v>8100.596529284165</v>
      </c>
      <c r="K617" s="22">
        <f t="shared" si="29"/>
        <v>4875.693613317376</v>
      </c>
    </row>
    <row r="618" spans="1:11" ht="13.5">
      <c r="A618" s="6">
        <v>605</v>
      </c>
      <c r="B618" s="6" t="s">
        <v>592</v>
      </c>
      <c r="C618" s="6">
        <v>23</v>
      </c>
      <c r="D618" s="6" t="s">
        <v>615</v>
      </c>
      <c r="E618" s="8">
        <v>0</v>
      </c>
      <c r="F618" s="8">
        <v>324012583</v>
      </c>
      <c r="G618" s="8">
        <v>0</v>
      </c>
      <c r="H618" s="8">
        <v>6780</v>
      </c>
      <c r="I618" s="8">
        <v>12015</v>
      </c>
      <c r="J618" s="22">
        <f t="shared" si="28"/>
        <v>0</v>
      </c>
      <c r="K618" s="22">
        <f t="shared" si="29"/>
        <v>0</v>
      </c>
    </row>
    <row r="619" spans="1:11" ht="13.5">
      <c r="A619" s="6">
        <v>606</v>
      </c>
      <c r="B619" s="6" t="s">
        <v>592</v>
      </c>
      <c r="C619" s="6">
        <v>24</v>
      </c>
      <c r="D619" s="6" t="s">
        <v>616</v>
      </c>
      <c r="E619" s="8">
        <v>0</v>
      </c>
      <c r="F619" s="8">
        <v>608852373</v>
      </c>
      <c r="G619" s="8">
        <v>250030666</v>
      </c>
      <c r="H619" s="8">
        <v>18060</v>
      </c>
      <c r="I619" s="8">
        <v>32881</v>
      </c>
      <c r="J619" s="22">
        <f t="shared" si="28"/>
        <v>13844.444407530455</v>
      </c>
      <c r="K619" s="22">
        <f t="shared" si="29"/>
        <v>7604.107721784617</v>
      </c>
    </row>
    <row r="620" spans="1:11" ht="13.5">
      <c r="A620" s="6">
        <v>607</v>
      </c>
      <c r="B620" s="6" t="s">
        <v>592</v>
      </c>
      <c r="C620" s="6">
        <v>25</v>
      </c>
      <c r="D620" s="6" t="s">
        <v>617</v>
      </c>
      <c r="E620" s="8">
        <v>0</v>
      </c>
      <c r="F620" s="8">
        <v>236984248</v>
      </c>
      <c r="G620" s="8">
        <v>547966000</v>
      </c>
      <c r="H620" s="8">
        <v>15365</v>
      </c>
      <c r="I620" s="8">
        <v>28303</v>
      </c>
      <c r="J620" s="22">
        <f t="shared" si="28"/>
        <v>35663.260657338105</v>
      </c>
      <c r="K620" s="22">
        <f t="shared" si="29"/>
        <v>19360.703812316715</v>
      </c>
    </row>
    <row r="621" spans="1:11" ht="13.5">
      <c r="A621" s="6">
        <v>608</v>
      </c>
      <c r="B621" s="6" t="s">
        <v>592</v>
      </c>
      <c r="C621" s="6">
        <v>26</v>
      </c>
      <c r="D621" s="6" t="s">
        <v>618</v>
      </c>
      <c r="E621" s="8">
        <v>0</v>
      </c>
      <c r="F621" s="8">
        <v>223071773</v>
      </c>
      <c r="G621" s="8">
        <v>383000</v>
      </c>
      <c r="H621" s="8">
        <v>9538</v>
      </c>
      <c r="I621" s="8">
        <v>18310</v>
      </c>
      <c r="J621" s="22">
        <f t="shared" si="28"/>
        <v>40.15516879849025</v>
      </c>
      <c r="K621" s="22">
        <f t="shared" si="29"/>
        <v>20.91753140360459</v>
      </c>
    </row>
    <row r="622" spans="1:11" ht="13.5">
      <c r="A622" s="6">
        <v>609</v>
      </c>
      <c r="B622" s="6" t="s">
        <v>592</v>
      </c>
      <c r="C622" s="6">
        <v>27</v>
      </c>
      <c r="D622" s="6" t="s">
        <v>619</v>
      </c>
      <c r="E622" s="8">
        <v>0</v>
      </c>
      <c r="F622" s="8">
        <v>552381251</v>
      </c>
      <c r="G622" s="8">
        <v>1157950000</v>
      </c>
      <c r="H622" s="8">
        <v>20111</v>
      </c>
      <c r="I622" s="8">
        <v>34617</v>
      </c>
      <c r="J622" s="22">
        <f t="shared" si="28"/>
        <v>57577.94241957138</v>
      </c>
      <c r="K622" s="22">
        <f t="shared" si="29"/>
        <v>33450.327873588125</v>
      </c>
    </row>
    <row r="623" spans="1:11" ht="13.5">
      <c r="A623" s="6">
        <v>610</v>
      </c>
      <c r="B623" s="6" t="s">
        <v>592</v>
      </c>
      <c r="C623" s="6">
        <v>28</v>
      </c>
      <c r="D623" s="6" t="s">
        <v>620</v>
      </c>
      <c r="E623" s="8">
        <v>0</v>
      </c>
      <c r="F623" s="8">
        <v>417642328</v>
      </c>
      <c r="G623" s="8">
        <v>78491000</v>
      </c>
      <c r="H623" s="8">
        <v>14374</v>
      </c>
      <c r="I623" s="8">
        <v>26220</v>
      </c>
      <c r="J623" s="22">
        <f t="shared" si="28"/>
        <v>5460.6233477111455</v>
      </c>
      <c r="K623" s="22">
        <f t="shared" si="29"/>
        <v>2993.5545385202136</v>
      </c>
    </row>
    <row r="624" spans="1:11" ht="13.5">
      <c r="A624" s="6">
        <v>611</v>
      </c>
      <c r="B624" s="6" t="s">
        <v>592</v>
      </c>
      <c r="C624" s="6">
        <v>29</v>
      </c>
      <c r="D624" s="6" t="s">
        <v>621</v>
      </c>
      <c r="E624" s="8">
        <v>0</v>
      </c>
      <c r="F624" s="8">
        <v>53079544</v>
      </c>
      <c r="G624" s="8">
        <v>0</v>
      </c>
      <c r="H624" s="8">
        <v>3442</v>
      </c>
      <c r="I624" s="8">
        <v>6236</v>
      </c>
      <c r="J624" s="22">
        <f t="shared" si="28"/>
        <v>0</v>
      </c>
      <c r="K624" s="22">
        <f t="shared" si="29"/>
        <v>0</v>
      </c>
    </row>
    <row r="625" spans="1:11" ht="13.5">
      <c r="A625" s="6">
        <v>612</v>
      </c>
      <c r="B625" s="6" t="s">
        <v>592</v>
      </c>
      <c r="C625" s="6">
        <v>30</v>
      </c>
      <c r="D625" s="6" t="s">
        <v>622</v>
      </c>
      <c r="E625" s="8">
        <v>0</v>
      </c>
      <c r="F625" s="8">
        <v>16233472</v>
      </c>
      <c r="G625" s="8">
        <v>9333334</v>
      </c>
      <c r="H625" s="8">
        <v>14007</v>
      </c>
      <c r="I625" s="8">
        <v>27905</v>
      </c>
      <c r="J625" s="22">
        <f t="shared" si="28"/>
        <v>666.3335475119583</v>
      </c>
      <c r="K625" s="22">
        <f t="shared" si="29"/>
        <v>334.4681598279878</v>
      </c>
    </row>
    <row r="626" spans="1:11" ht="13.5">
      <c r="A626" s="6">
        <v>613</v>
      </c>
      <c r="B626" s="6" t="s">
        <v>592</v>
      </c>
      <c r="C626" s="6">
        <v>31</v>
      </c>
      <c r="D626" s="6" t="s">
        <v>623</v>
      </c>
      <c r="E626" s="8">
        <v>0</v>
      </c>
      <c r="F626" s="8">
        <v>48203658</v>
      </c>
      <c r="G626" s="8">
        <v>60000000</v>
      </c>
      <c r="H626" s="8">
        <v>8932</v>
      </c>
      <c r="I626" s="8">
        <v>17667</v>
      </c>
      <c r="J626" s="22">
        <f t="shared" si="28"/>
        <v>6717.420510523959</v>
      </c>
      <c r="K626" s="22">
        <f t="shared" si="29"/>
        <v>3396.1623365596874</v>
      </c>
    </row>
    <row r="627" spans="1:11" ht="13.5">
      <c r="A627" s="6">
        <v>614</v>
      </c>
      <c r="B627" s="6" t="s">
        <v>592</v>
      </c>
      <c r="C627" s="6">
        <v>32</v>
      </c>
      <c r="D627" s="6" t="s">
        <v>624</v>
      </c>
      <c r="E627" s="8">
        <v>0</v>
      </c>
      <c r="F627" s="8">
        <v>54533494</v>
      </c>
      <c r="G627" s="8">
        <v>0</v>
      </c>
      <c r="H627" s="8">
        <v>1636</v>
      </c>
      <c r="I627" s="8">
        <v>3163</v>
      </c>
      <c r="J627" s="22">
        <f t="shared" si="28"/>
        <v>0</v>
      </c>
      <c r="K627" s="22">
        <f t="shared" si="29"/>
        <v>0</v>
      </c>
    </row>
    <row r="628" spans="1:11" ht="13.5">
      <c r="A628" s="6">
        <v>615</v>
      </c>
      <c r="B628" s="6" t="s">
        <v>592</v>
      </c>
      <c r="C628" s="6">
        <v>33</v>
      </c>
      <c r="D628" s="6" t="s">
        <v>625</v>
      </c>
      <c r="E628" s="8">
        <v>0</v>
      </c>
      <c r="F628" s="8">
        <v>106210413</v>
      </c>
      <c r="G628" s="8">
        <v>140411000</v>
      </c>
      <c r="H628" s="8">
        <v>8156</v>
      </c>
      <c r="I628" s="8">
        <v>15752</v>
      </c>
      <c r="J628" s="22">
        <f t="shared" si="28"/>
        <v>17215.66944580677</v>
      </c>
      <c r="K628" s="22">
        <f t="shared" si="29"/>
        <v>8913.85220924327</v>
      </c>
    </row>
    <row r="629" spans="1:11" ht="13.5">
      <c r="A629" s="6">
        <v>616</v>
      </c>
      <c r="B629" s="6" t="s">
        <v>592</v>
      </c>
      <c r="C629" s="6">
        <v>34</v>
      </c>
      <c r="D629" s="6" t="s">
        <v>626</v>
      </c>
      <c r="E629" s="8">
        <v>0</v>
      </c>
      <c r="F629" s="8">
        <v>86456404</v>
      </c>
      <c r="G629" s="8">
        <v>200000000</v>
      </c>
      <c r="H629" s="8">
        <v>7644</v>
      </c>
      <c r="I629" s="8">
        <v>14660</v>
      </c>
      <c r="J629" s="22">
        <f t="shared" si="28"/>
        <v>26164.311878597593</v>
      </c>
      <c r="K629" s="22">
        <f t="shared" si="29"/>
        <v>13642.564802182811</v>
      </c>
    </row>
    <row r="630" spans="1:11" ht="13.5">
      <c r="A630" s="6">
        <v>617</v>
      </c>
      <c r="B630" s="6" t="s">
        <v>592</v>
      </c>
      <c r="C630" s="6">
        <v>35</v>
      </c>
      <c r="D630" s="6" t="s">
        <v>627</v>
      </c>
      <c r="E630" s="8">
        <v>0</v>
      </c>
      <c r="F630" s="8">
        <v>29325069</v>
      </c>
      <c r="G630" s="8">
        <v>0</v>
      </c>
      <c r="H630" s="8">
        <v>1046</v>
      </c>
      <c r="I630" s="8">
        <v>2127</v>
      </c>
      <c r="J630" s="22">
        <f t="shared" si="28"/>
        <v>0</v>
      </c>
      <c r="K630" s="22">
        <f t="shared" si="29"/>
        <v>0</v>
      </c>
    </row>
    <row r="631" spans="1:11" ht="13.5">
      <c r="A631" s="6">
        <v>618</v>
      </c>
      <c r="B631" s="6" t="s">
        <v>592</v>
      </c>
      <c r="C631" s="6">
        <v>36</v>
      </c>
      <c r="D631" s="6" t="s">
        <v>628</v>
      </c>
      <c r="E631" s="8">
        <v>0</v>
      </c>
      <c r="F631" s="8">
        <v>44818509</v>
      </c>
      <c r="G631" s="8">
        <v>10374000</v>
      </c>
      <c r="H631" s="8">
        <v>3575</v>
      </c>
      <c r="I631" s="8">
        <v>6626</v>
      </c>
      <c r="J631" s="22">
        <f t="shared" si="28"/>
        <v>2901.818181818182</v>
      </c>
      <c r="K631" s="22">
        <f t="shared" si="29"/>
        <v>1565.6504678539088</v>
      </c>
    </row>
    <row r="632" spans="1:11" ht="13.5">
      <c r="A632" s="6">
        <v>619</v>
      </c>
      <c r="B632" s="6" t="s">
        <v>592</v>
      </c>
      <c r="C632" s="6">
        <v>37</v>
      </c>
      <c r="D632" s="6" t="s">
        <v>629</v>
      </c>
      <c r="E632" s="8">
        <v>0</v>
      </c>
      <c r="F632" s="8">
        <v>93159841</v>
      </c>
      <c r="G632" s="8">
        <v>0</v>
      </c>
      <c r="H632" s="8">
        <v>2273</v>
      </c>
      <c r="I632" s="8">
        <v>4304</v>
      </c>
      <c r="J632" s="22">
        <f t="shared" si="28"/>
        <v>0</v>
      </c>
      <c r="K632" s="22">
        <f t="shared" si="29"/>
        <v>0</v>
      </c>
    </row>
    <row r="633" spans="1:11" ht="13.5">
      <c r="A633" s="6">
        <v>620</v>
      </c>
      <c r="B633" s="6" t="s">
        <v>592</v>
      </c>
      <c r="C633" s="6">
        <v>38</v>
      </c>
      <c r="D633" s="6" t="s">
        <v>630</v>
      </c>
      <c r="E633" s="8">
        <v>0</v>
      </c>
      <c r="F633" s="8">
        <v>55652623</v>
      </c>
      <c r="G633" s="8">
        <v>73099</v>
      </c>
      <c r="H633" s="8">
        <v>1313</v>
      </c>
      <c r="I633" s="8">
        <v>2481</v>
      </c>
      <c r="J633" s="22">
        <f t="shared" si="28"/>
        <v>55.67326732673267</v>
      </c>
      <c r="K633" s="22">
        <f t="shared" si="29"/>
        <v>29.463522773075372</v>
      </c>
    </row>
    <row r="634" spans="1:11" ht="13.5">
      <c r="A634" s="6">
        <v>621</v>
      </c>
      <c r="B634" s="6" t="s">
        <v>592</v>
      </c>
      <c r="C634" s="6">
        <v>39</v>
      </c>
      <c r="D634" s="6" t="s">
        <v>631</v>
      </c>
      <c r="E634" s="8">
        <v>0</v>
      </c>
      <c r="F634" s="8">
        <v>177052927</v>
      </c>
      <c r="G634" s="8">
        <v>27159000</v>
      </c>
      <c r="H634" s="8">
        <v>2666</v>
      </c>
      <c r="I634" s="8">
        <v>5008</v>
      </c>
      <c r="J634" s="22">
        <f t="shared" si="28"/>
        <v>10187.171792948237</v>
      </c>
      <c r="K634" s="22">
        <f t="shared" si="29"/>
        <v>5423.123003194888</v>
      </c>
    </row>
    <row r="635" spans="1:11" ht="13.5">
      <c r="A635" s="6">
        <v>622</v>
      </c>
      <c r="B635" s="6" t="s">
        <v>592</v>
      </c>
      <c r="C635" s="6">
        <v>40</v>
      </c>
      <c r="D635" s="6" t="s">
        <v>632</v>
      </c>
      <c r="E635" s="8">
        <v>0</v>
      </c>
      <c r="F635" s="8">
        <v>134397208</v>
      </c>
      <c r="G635" s="8">
        <v>0</v>
      </c>
      <c r="H635" s="8">
        <v>2723</v>
      </c>
      <c r="I635" s="8">
        <v>5201</v>
      </c>
      <c r="J635" s="22">
        <f t="shared" si="28"/>
        <v>0</v>
      </c>
      <c r="K635" s="22">
        <f t="shared" si="29"/>
        <v>0</v>
      </c>
    </row>
    <row r="636" spans="1:11" ht="13.5">
      <c r="A636" s="6">
        <v>623</v>
      </c>
      <c r="B636" s="6" t="s">
        <v>592</v>
      </c>
      <c r="C636" s="6">
        <v>41</v>
      </c>
      <c r="D636" s="6" t="s">
        <v>633</v>
      </c>
      <c r="E636" s="8">
        <v>0</v>
      </c>
      <c r="F636" s="8">
        <v>105285118</v>
      </c>
      <c r="G636" s="8">
        <v>8457000</v>
      </c>
      <c r="H636" s="8">
        <v>1510</v>
      </c>
      <c r="I636" s="8">
        <v>2752</v>
      </c>
      <c r="J636" s="22">
        <f t="shared" si="28"/>
        <v>5600.662251655629</v>
      </c>
      <c r="K636" s="22">
        <f t="shared" si="29"/>
        <v>3073.0377906976746</v>
      </c>
    </row>
    <row r="637" spans="1:11" ht="13.5">
      <c r="A637" s="6">
        <v>624</v>
      </c>
      <c r="B637" s="6" t="s">
        <v>592</v>
      </c>
      <c r="C637" s="6">
        <v>42</v>
      </c>
      <c r="D637" s="6" t="s">
        <v>634</v>
      </c>
      <c r="E637" s="8">
        <v>0</v>
      </c>
      <c r="F637" s="8">
        <v>64620456</v>
      </c>
      <c r="G637" s="8">
        <v>0</v>
      </c>
      <c r="H637" s="8">
        <v>1571</v>
      </c>
      <c r="I637" s="8">
        <v>2865</v>
      </c>
      <c r="J637" s="22">
        <f t="shared" si="28"/>
        <v>0</v>
      </c>
      <c r="K637" s="22">
        <f t="shared" si="29"/>
        <v>0</v>
      </c>
    </row>
    <row r="638" spans="1:11" ht="13.5">
      <c r="A638" s="6">
        <v>625</v>
      </c>
      <c r="B638" s="6" t="s">
        <v>592</v>
      </c>
      <c r="C638" s="6">
        <v>43</v>
      </c>
      <c r="D638" s="6" t="s">
        <v>635</v>
      </c>
      <c r="E638" s="8">
        <v>0</v>
      </c>
      <c r="F638" s="8">
        <v>131138638</v>
      </c>
      <c r="G638" s="8">
        <v>0</v>
      </c>
      <c r="H638" s="8">
        <v>8797</v>
      </c>
      <c r="I638" s="8">
        <v>16522</v>
      </c>
      <c r="J638" s="22">
        <f t="shared" si="28"/>
        <v>0</v>
      </c>
      <c r="K638" s="22">
        <f t="shared" si="29"/>
        <v>0</v>
      </c>
    </row>
    <row r="639" spans="1:11" ht="13.5">
      <c r="A639" s="6">
        <v>626</v>
      </c>
      <c r="B639" s="6" t="s">
        <v>592</v>
      </c>
      <c r="C639" s="6">
        <v>44</v>
      </c>
      <c r="D639" s="6" t="s">
        <v>636</v>
      </c>
      <c r="E639" s="8">
        <v>0</v>
      </c>
      <c r="F639" s="8">
        <v>79240020</v>
      </c>
      <c r="G639" s="8">
        <v>3535637</v>
      </c>
      <c r="H639" s="8">
        <v>4037</v>
      </c>
      <c r="I639" s="8">
        <v>7849</v>
      </c>
      <c r="J639" s="22">
        <f t="shared" si="28"/>
        <v>875.8080257617042</v>
      </c>
      <c r="K639" s="22">
        <f t="shared" si="29"/>
        <v>450.45700089183333</v>
      </c>
    </row>
    <row r="640" spans="1:11" ht="13.5">
      <c r="A640" s="6">
        <v>627</v>
      </c>
      <c r="B640" s="6" t="s">
        <v>592</v>
      </c>
      <c r="C640" s="6">
        <v>45</v>
      </c>
      <c r="D640" s="6" t="s">
        <v>637</v>
      </c>
      <c r="E640" s="8">
        <v>0</v>
      </c>
      <c r="F640" s="8">
        <v>119886565</v>
      </c>
      <c r="G640" s="8">
        <v>0</v>
      </c>
      <c r="H640" s="8">
        <v>1561</v>
      </c>
      <c r="I640" s="8">
        <v>3281</v>
      </c>
      <c r="J640" s="22">
        <f t="shared" si="28"/>
        <v>0</v>
      </c>
      <c r="K640" s="22">
        <f t="shared" si="29"/>
        <v>0</v>
      </c>
    </row>
    <row r="641" spans="1:11" ht="13.5">
      <c r="A641" s="6">
        <v>628</v>
      </c>
      <c r="B641" s="6" t="s">
        <v>592</v>
      </c>
      <c r="C641" s="6">
        <v>46</v>
      </c>
      <c r="D641" s="6" t="s">
        <v>638</v>
      </c>
      <c r="E641" s="8">
        <v>0</v>
      </c>
      <c r="F641" s="8">
        <v>47214961</v>
      </c>
      <c r="G641" s="8">
        <v>0</v>
      </c>
      <c r="H641" s="8">
        <v>1109</v>
      </c>
      <c r="I641" s="8">
        <v>2165</v>
      </c>
      <c r="J641" s="22">
        <f t="shared" si="28"/>
        <v>0</v>
      </c>
      <c r="K641" s="22">
        <f t="shared" si="29"/>
        <v>0</v>
      </c>
    </row>
    <row r="642" spans="1:11" ht="13.5">
      <c r="A642" s="6">
        <v>629</v>
      </c>
      <c r="B642" s="6" t="s">
        <v>592</v>
      </c>
      <c r="C642" s="6">
        <v>47</v>
      </c>
      <c r="D642" s="6" t="s">
        <v>639</v>
      </c>
      <c r="E642" s="8">
        <v>0</v>
      </c>
      <c r="F642" s="8">
        <v>184565235</v>
      </c>
      <c r="G642" s="8">
        <v>0</v>
      </c>
      <c r="H642" s="8">
        <v>3170</v>
      </c>
      <c r="I642" s="8">
        <v>6552</v>
      </c>
      <c r="J642" s="22">
        <f t="shared" si="28"/>
        <v>0</v>
      </c>
      <c r="K642" s="22">
        <f t="shared" si="29"/>
        <v>0</v>
      </c>
    </row>
    <row r="643" spans="1:11" ht="13.5">
      <c r="A643" s="6">
        <v>630</v>
      </c>
      <c r="B643" s="6" t="s">
        <v>592</v>
      </c>
      <c r="C643" s="6">
        <v>48</v>
      </c>
      <c r="D643" s="6" t="s">
        <v>640</v>
      </c>
      <c r="E643" s="8">
        <v>0</v>
      </c>
      <c r="F643" s="8">
        <v>97194737</v>
      </c>
      <c r="G643" s="8">
        <v>0</v>
      </c>
      <c r="H643" s="8">
        <v>2864</v>
      </c>
      <c r="I643" s="8">
        <v>6151</v>
      </c>
      <c r="J643" s="22">
        <f t="shared" si="28"/>
        <v>0</v>
      </c>
      <c r="K643" s="22">
        <f t="shared" si="29"/>
        <v>0</v>
      </c>
    </row>
    <row r="644" spans="1:11" ht="13.5">
      <c r="A644" s="6">
        <v>631</v>
      </c>
      <c r="B644" s="6" t="s">
        <v>592</v>
      </c>
      <c r="C644" s="6">
        <v>49</v>
      </c>
      <c r="D644" s="6" t="s">
        <v>641</v>
      </c>
      <c r="E644" s="8">
        <v>0</v>
      </c>
      <c r="F644" s="8">
        <v>73586226</v>
      </c>
      <c r="G644" s="8">
        <v>166679959</v>
      </c>
      <c r="H644" s="8">
        <v>9969</v>
      </c>
      <c r="I644" s="8">
        <v>18753</v>
      </c>
      <c r="J644" s="22">
        <f t="shared" si="28"/>
        <v>16719.827364830977</v>
      </c>
      <c r="K644" s="22">
        <f t="shared" si="29"/>
        <v>8888.175705220498</v>
      </c>
    </row>
    <row r="645" spans="1:11" ht="13.5">
      <c r="A645" s="6">
        <v>632</v>
      </c>
      <c r="B645" s="6" t="s">
        <v>592</v>
      </c>
      <c r="C645" s="6">
        <v>50</v>
      </c>
      <c r="D645" s="6" t="s">
        <v>642</v>
      </c>
      <c r="E645" s="8">
        <v>0</v>
      </c>
      <c r="F645" s="8">
        <v>132698635</v>
      </c>
      <c r="G645" s="8">
        <v>3001236</v>
      </c>
      <c r="H645" s="8">
        <v>1958</v>
      </c>
      <c r="I645" s="8">
        <v>3650</v>
      </c>
      <c r="J645" s="22">
        <f t="shared" si="28"/>
        <v>1532.8069458631257</v>
      </c>
      <c r="K645" s="22">
        <f t="shared" si="29"/>
        <v>822.2564383561644</v>
      </c>
    </row>
    <row r="646" spans="1:11" ht="13.5">
      <c r="A646" s="6">
        <v>633</v>
      </c>
      <c r="B646" s="6" t="s">
        <v>592</v>
      </c>
      <c r="C646" s="6">
        <v>51</v>
      </c>
      <c r="D646" s="6" t="s">
        <v>643</v>
      </c>
      <c r="E646" s="8">
        <v>0</v>
      </c>
      <c r="F646" s="8">
        <v>133653136</v>
      </c>
      <c r="G646" s="8">
        <v>0</v>
      </c>
      <c r="H646" s="8">
        <v>1812</v>
      </c>
      <c r="I646" s="8">
        <v>3282</v>
      </c>
      <c r="J646" s="22">
        <f t="shared" si="28"/>
        <v>0</v>
      </c>
      <c r="K646" s="22">
        <f t="shared" si="29"/>
        <v>0</v>
      </c>
    </row>
    <row r="647" spans="1:11" ht="13.5">
      <c r="A647" s="6">
        <v>634</v>
      </c>
      <c r="B647" s="6" t="s">
        <v>592</v>
      </c>
      <c r="C647" s="6">
        <v>52</v>
      </c>
      <c r="D647" s="6" t="s">
        <v>644</v>
      </c>
      <c r="E647" s="8">
        <v>0</v>
      </c>
      <c r="F647" s="8">
        <v>420406538</v>
      </c>
      <c r="G647" s="8">
        <v>15457708</v>
      </c>
      <c r="H647" s="8">
        <v>9271</v>
      </c>
      <c r="I647" s="8">
        <v>17138</v>
      </c>
      <c r="J647" s="22">
        <f t="shared" si="28"/>
        <v>1667.3183043900335</v>
      </c>
      <c r="K647" s="22">
        <f t="shared" si="29"/>
        <v>901.9551873030692</v>
      </c>
    </row>
    <row r="648" spans="1:11" ht="13.5">
      <c r="A648" s="6">
        <v>635</v>
      </c>
      <c r="B648" s="6" t="s">
        <v>592</v>
      </c>
      <c r="C648" s="6">
        <v>53</v>
      </c>
      <c r="D648" s="6" t="s">
        <v>645</v>
      </c>
      <c r="E648" s="8">
        <v>0</v>
      </c>
      <c r="F648" s="8">
        <v>84350421</v>
      </c>
      <c r="G648" s="8">
        <v>7243000</v>
      </c>
      <c r="H648" s="8">
        <v>1975</v>
      </c>
      <c r="I648" s="8">
        <v>3564</v>
      </c>
      <c r="J648" s="22">
        <f t="shared" si="28"/>
        <v>3667.3417721518986</v>
      </c>
      <c r="K648" s="22">
        <f t="shared" si="29"/>
        <v>2032.267115600449</v>
      </c>
    </row>
    <row r="649" spans="1:11" ht="13.5">
      <c r="A649" s="6">
        <v>636</v>
      </c>
      <c r="B649" s="6" t="s">
        <v>592</v>
      </c>
      <c r="C649" s="6">
        <v>54</v>
      </c>
      <c r="D649" s="6" t="s">
        <v>646</v>
      </c>
      <c r="E649" s="8">
        <v>0</v>
      </c>
      <c r="F649" s="8">
        <v>223633340</v>
      </c>
      <c r="G649" s="8">
        <v>170000000</v>
      </c>
      <c r="H649" s="8">
        <v>8601</v>
      </c>
      <c r="I649" s="8">
        <v>15925</v>
      </c>
      <c r="J649" s="22">
        <f t="shared" si="28"/>
        <v>19765.143587954888</v>
      </c>
      <c r="K649" s="22">
        <f t="shared" si="29"/>
        <v>10675.039246467817</v>
      </c>
    </row>
    <row r="650" spans="1:11" ht="13.5">
      <c r="A650" s="6">
        <v>637</v>
      </c>
      <c r="B650" s="6" t="s">
        <v>592</v>
      </c>
      <c r="C650" s="6">
        <v>55</v>
      </c>
      <c r="D650" s="6" t="s">
        <v>647</v>
      </c>
      <c r="E650" s="8">
        <v>0</v>
      </c>
      <c r="F650" s="8">
        <v>351736008</v>
      </c>
      <c r="G650" s="8">
        <v>100000000</v>
      </c>
      <c r="H650" s="8">
        <v>11366</v>
      </c>
      <c r="I650" s="8">
        <v>22983</v>
      </c>
      <c r="J650" s="22">
        <f t="shared" si="28"/>
        <v>8798.169980644027</v>
      </c>
      <c r="K650" s="22">
        <f t="shared" si="29"/>
        <v>4351.0420745768615</v>
      </c>
    </row>
    <row r="651" spans="1:11" ht="13.5">
      <c r="A651" s="6">
        <v>638</v>
      </c>
      <c r="B651" s="6" t="s">
        <v>592</v>
      </c>
      <c r="C651" s="6">
        <v>56</v>
      </c>
      <c r="D651" s="6" t="s">
        <v>648</v>
      </c>
      <c r="E651" s="8">
        <v>0</v>
      </c>
      <c r="F651" s="8">
        <v>231004125</v>
      </c>
      <c r="G651" s="8">
        <v>0</v>
      </c>
      <c r="H651" s="8">
        <v>5186</v>
      </c>
      <c r="I651" s="8">
        <v>10582</v>
      </c>
      <c r="J651" s="22">
        <f t="shared" si="28"/>
        <v>0</v>
      </c>
      <c r="K651" s="22">
        <f t="shared" si="29"/>
        <v>0</v>
      </c>
    </row>
    <row r="652" spans="1:11" ht="17.25">
      <c r="A652" s="6"/>
      <c r="B652" s="16" t="s">
        <v>1819</v>
      </c>
      <c r="C652" s="16"/>
      <c r="D652" s="16"/>
      <c r="E652" s="23">
        <f>SUM(E596:E651)</f>
        <v>267000000</v>
      </c>
      <c r="F652" s="23">
        <f>SUM(F596:F651)</f>
        <v>10375305291</v>
      </c>
      <c r="G652" s="23">
        <f>SUM(G596:G651)</f>
        <v>19987479851</v>
      </c>
      <c r="H652" s="23">
        <f>SUM(H596:H651)</f>
        <v>1015972</v>
      </c>
      <c r="I652" s="23">
        <f>SUM(I596:I651)</f>
        <v>1822896</v>
      </c>
      <c r="J652" s="23">
        <f t="shared" si="28"/>
        <v>19673.25856519668</v>
      </c>
      <c r="K652" s="23">
        <f t="shared" si="29"/>
        <v>10964.684683602356</v>
      </c>
    </row>
    <row r="653" spans="1:11" ht="13.5">
      <c r="A653" s="6">
        <v>639</v>
      </c>
      <c r="B653" s="6" t="s">
        <v>649</v>
      </c>
      <c r="C653" s="6">
        <v>1</v>
      </c>
      <c r="D653" s="6" t="s">
        <v>650</v>
      </c>
      <c r="E653" s="8">
        <v>0</v>
      </c>
      <c r="F653" s="8">
        <v>237935642</v>
      </c>
      <c r="G653" s="8">
        <v>157155000</v>
      </c>
      <c r="H653" s="8">
        <v>7721</v>
      </c>
      <c r="I653" s="8">
        <v>11784</v>
      </c>
      <c r="J653" s="22">
        <f>G653/H653</f>
        <v>20354.228726848854</v>
      </c>
      <c r="K653" s="22">
        <f>G653/I653</f>
        <v>13336.303462321792</v>
      </c>
    </row>
    <row r="654" spans="1:11" ht="13.5">
      <c r="A654" s="6">
        <v>640</v>
      </c>
      <c r="B654" s="6" t="s">
        <v>649</v>
      </c>
      <c r="C654" s="6">
        <v>2</v>
      </c>
      <c r="D654" s="6" t="s">
        <v>651</v>
      </c>
      <c r="E654" s="8">
        <v>0</v>
      </c>
      <c r="F654" s="8">
        <v>438981590</v>
      </c>
      <c r="G654" s="8">
        <v>778643044</v>
      </c>
      <c r="H654" s="8">
        <v>20210</v>
      </c>
      <c r="I654" s="8">
        <v>29654</v>
      </c>
      <c r="J654" s="22">
        <f aca="true" t="shared" si="30" ref="J654:J715">G654/H654</f>
        <v>38527.612271152895</v>
      </c>
      <c r="K654" s="22">
        <f aca="true" t="shared" si="31" ref="K654:K715">G654/I654</f>
        <v>26257.605854184934</v>
      </c>
    </row>
    <row r="655" spans="1:11" ht="13.5">
      <c r="A655" s="6">
        <v>641</v>
      </c>
      <c r="B655" s="6" t="s">
        <v>649</v>
      </c>
      <c r="C655" s="6">
        <v>3</v>
      </c>
      <c r="D655" s="6" t="s">
        <v>652</v>
      </c>
      <c r="E655" s="8">
        <v>0</v>
      </c>
      <c r="F655" s="8">
        <v>1173523047</v>
      </c>
      <c r="G655" s="8">
        <v>464587911</v>
      </c>
      <c r="H655" s="8">
        <v>42860</v>
      </c>
      <c r="I655" s="8">
        <v>62248</v>
      </c>
      <c r="J655" s="22">
        <f t="shared" si="30"/>
        <v>10839.661945870275</v>
      </c>
      <c r="K655" s="22">
        <f t="shared" si="31"/>
        <v>7463.499405603393</v>
      </c>
    </row>
    <row r="656" spans="1:11" ht="13.5">
      <c r="A656" s="6">
        <v>642</v>
      </c>
      <c r="B656" s="6" t="s">
        <v>649</v>
      </c>
      <c r="C656" s="6">
        <v>4</v>
      </c>
      <c r="D656" s="6" t="s">
        <v>653</v>
      </c>
      <c r="E656" s="8">
        <v>0</v>
      </c>
      <c r="F656" s="8">
        <v>-151623347</v>
      </c>
      <c r="G656" s="8">
        <v>3658805000</v>
      </c>
      <c r="H656" s="8">
        <v>72633</v>
      </c>
      <c r="I656" s="8">
        <v>102291</v>
      </c>
      <c r="J656" s="22">
        <f t="shared" si="30"/>
        <v>50373.8658736387</v>
      </c>
      <c r="K656" s="22">
        <f t="shared" si="31"/>
        <v>35768.59156719555</v>
      </c>
    </row>
    <row r="657" spans="1:11" ht="13.5">
      <c r="A657" s="6">
        <v>643</v>
      </c>
      <c r="B657" s="6" t="s">
        <v>649</v>
      </c>
      <c r="C657" s="6">
        <v>5</v>
      </c>
      <c r="D657" s="6" t="s">
        <v>654</v>
      </c>
      <c r="E657" s="8">
        <v>0</v>
      </c>
      <c r="F657" s="8">
        <v>428690083</v>
      </c>
      <c r="G657" s="8">
        <v>2282466000</v>
      </c>
      <c r="H657" s="8">
        <v>33408</v>
      </c>
      <c r="I657" s="8">
        <v>50957</v>
      </c>
      <c r="J657" s="22">
        <f t="shared" si="30"/>
        <v>68320.94109195402</v>
      </c>
      <c r="K657" s="22">
        <f t="shared" si="31"/>
        <v>44792.0010989658</v>
      </c>
    </row>
    <row r="658" spans="1:11" ht="13.5">
      <c r="A658" s="6">
        <v>644</v>
      </c>
      <c r="B658" s="6" t="s">
        <v>649</v>
      </c>
      <c r="C658" s="6">
        <v>6</v>
      </c>
      <c r="D658" s="6" t="s">
        <v>655</v>
      </c>
      <c r="E658" s="8">
        <v>0</v>
      </c>
      <c r="F658" s="8">
        <v>1023419262</v>
      </c>
      <c r="G658" s="8">
        <v>2091044000</v>
      </c>
      <c r="H658" s="8">
        <v>39739</v>
      </c>
      <c r="I658" s="8">
        <v>62581</v>
      </c>
      <c r="J658" s="22">
        <f t="shared" si="30"/>
        <v>52619.441858124264</v>
      </c>
      <c r="K658" s="22">
        <f t="shared" si="31"/>
        <v>33413.400233297645</v>
      </c>
    </row>
    <row r="659" spans="1:11" ht="13.5">
      <c r="A659" s="6">
        <v>645</v>
      </c>
      <c r="B659" s="6" t="s">
        <v>649</v>
      </c>
      <c r="C659" s="6">
        <v>7</v>
      </c>
      <c r="D659" s="6" t="s">
        <v>656</v>
      </c>
      <c r="E659" s="8">
        <v>0</v>
      </c>
      <c r="F659" s="8">
        <v>753680705</v>
      </c>
      <c r="G659" s="8">
        <v>3450488619</v>
      </c>
      <c r="H659" s="8">
        <v>48452</v>
      </c>
      <c r="I659" s="8">
        <v>79028</v>
      </c>
      <c r="J659" s="22">
        <f t="shared" si="30"/>
        <v>71214.57564187236</v>
      </c>
      <c r="K659" s="22">
        <f t="shared" si="31"/>
        <v>43661.5961304854</v>
      </c>
    </row>
    <row r="660" spans="1:11" ht="13.5">
      <c r="A660" s="6">
        <v>646</v>
      </c>
      <c r="B660" s="6" t="s">
        <v>649</v>
      </c>
      <c r="C660" s="6">
        <v>8</v>
      </c>
      <c r="D660" s="6" t="s">
        <v>657</v>
      </c>
      <c r="E660" s="8">
        <v>0</v>
      </c>
      <c r="F660" s="8">
        <v>277842665</v>
      </c>
      <c r="G660" s="8">
        <v>1815549000</v>
      </c>
      <c r="H660" s="8">
        <v>81566</v>
      </c>
      <c r="I660" s="8">
        <v>131842</v>
      </c>
      <c r="J660" s="22">
        <f t="shared" si="30"/>
        <v>22258.64943726553</v>
      </c>
      <c r="K660" s="22">
        <f t="shared" si="31"/>
        <v>13770.642132249208</v>
      </c>
    </row>
    <row r="661" spans="1:11" ht="13.5">
      <c r="A661" s="6">
        <v>647</v>
      </c>
      <c r="B661" s="6" t="s">
        <v>649</v>
      </c>
      <c r="C661" s="6">
        <v>9</v>
      </c>
      <c r="D661" s="6" t="s">
        <v>658</v>
      </c>
      <c r="E661" s="8">
        <v>0</v>
      </c>
      <c r="F661" s="8">
        <v>1893976986</v>
      </c>
      <c r="G661" s="8">
        <v>3223568000</v>
      </c>
      <c r="H661" s="8">
        <v>65819</v>
      </c>
      <c r="I661" s="8">
        <v>99683</v>
      </c>
      <c r="J661" s="22">
        <f t="shared" si="30"/>
        <v>48976.253057627735</v>
      </c>
      <c r="K661" s="22">
        <f t="shared" si="31"/>
        <v>32338.19206885828</v>
      </c>
    </row>
    <row r="662" spans="1:11" ht="13.5">
      <c r="A662" s="6">
        <v>648</v>
      </c>
      <c r="B662" s="6" t="s">
        <v>649</v>
      </c>
      <c r="C662" s="6">
        <v>10</v>
      </c>
      <c r="D662" s="6" t="s">
        <v>659</v>
      </c>
      <c r="E662" s="8">
        <v>0</v>
      </c>
      <c r="F662" s="8">
        <v>1225930767</v>
      </c>
      <c r="G662" s="8">
        <v>1878437000</v>
      </c>
      <c r="H662" s="8">
        <v>50622</v>
      </c>
      <c r="I662" s="8">
        <v>74280</v>
      </c>
      <c r="J662" s="22">
        <f t="shared" si="30"/>
        <v>37107.127335940895</v>
      </c>
      <c r="K662" s="22">
        <f t="shared" si="31"/>
        <v>25288.5971997846</v>
      </c>
    </row>
    <row r="663" spans="1:11" ht="13.5">
      <c r="A663" s="6">
        <v>649</v>
      </c>
      <c r="B663" s="6" t="s">
        <v>649</v>
      </c>
      <c r="C663" s="6">
        <v>11</v>
      </c>
      <c r="D663" s="6" t="s">
        <v>660</v>
      </c>
      <c r="E663" s="8">
        <v>0</v>
      </c>
      <c r="F663" s="8">
        <v>1089994610</v>
      </c>
      <c r="G663" s="8">
        <v>4503369000</v>
      </c>
      <c r="H663" s="8">
        <v>118848</v>
      </c>
      <c r="I663" s="8">
        <v>189291</v>
      </c>
      <c r="J663" s="22">
        <f t="shared" si="30"/>
        <v>37891.83663166397</v>
      </c>
      <c r="K663" s="22">
        <f t="shared" si="31"/>
        <v>23790.719051618937</v>
      </c>
    </row>
    <row r="664" spans="1:11" ht="13.5">
      <c r="A664" s="6">
        <v>650</v>
      </c>
      <c r="B664" s="6" t="s">
        <v>649</v>
      </c>
      <c r="C664" s="6">
        <v>12</v>
      </c>
      <c r="D664" s="6" t="s">
        <v>661</v>
      </c>
      <c r="E664" s="8">
        <v>0</v>
      </c>
      <c r="F664" s="8">
        <v>3492121304</v>
      </c>
      <c r="G664" s="8">
        <v>4255559176</v>
      </c>
      <c r="H664" s="8">
        <v>154735</v>
      </c>
      <c r="I664" s="8">
        <v>235518</v>
      </c>
      <c r="J664" s="22">
        <f t="shared" si="30"/>
        <v>27502.240449801273</v>
      </c>
      <c r="K664" s="22">
        <f t="shared" si="31"/>
        <v>18068.93390738712</v>
      </c>
    </row>
    <row r="665" spans="1:11" ht="13.5">
      <c r="A665" s="6">
        <v>651</v>
      </c>
      <c r="B665" s="6" t="s">
        <v>649</v>
      </c>
      <c r="C665" s="6">
        <v>13</v>
      </c>
      <c r="D665" s="6" t="s">
        <v>662</v>
      </c>
      <c r="E665" s="8">
        <v>0</v>
      </c>
      <c r="F665" s="8">
        <v>721181946</v>
      </c>
      <c r="G665" s="8">
        <v>1279515000</v>
      </c>
      <c r="H665" s="8">
        <v>46972</v>
      </c>
      <c r="I665" s="8">
        <v>66133</v>
      </c>
      <c r="J665" s="22">
        <f t="shared" si="30"/>
        <v>27239.95146044452</v>
      </c>
      <c r="K665" s="22">
        <f t="shared" si="31"/>
        <v>19347.602558480638</v>
      </c>
    </row>
    <row r="666" spans="1:11" ht="13.5">
      <c r="A666" s="6">
        <v>652</v>
      </c>
      <c r="B666" s="6" t="s">
        <v>649</v>
      </c>
      <c r="C666" s="6">
        <v>14</v>
      </c>
      <c r="D666" s="6" t="s">
        <v>663</v>
      </c>
      <c r="E666" s="8">
        <v>0</v>
      </c>
      <c r="F666" s="8">
        <v>58068576</v>
      </c>
      <c r="G666" s="8">
        <v>2915618484</v>
      </c>
      <c r="H666" s="8">
        <v>70208</v>
      </c>
      <c r="I666" s="8">
        <v>98322</v>
      </c>
      <c r="J666" s="22">
        <f t="shared" si="30"/>
        <v>41528.29426845944</v>
      </c>
      <c r="K666" s="22">
        <f t="shared" si="31"/>
        <v>29653.775187648745</v>
      </c>
    </row>
    <row r="667" spans="1:11" ht="13.5">
      <c r="A667" s="6">
        <v>653</v>
      </c>
      <c r="B667" s="6" t="s">
        <v>649</v>
      </c>
      <c r="C667" s="6">
        <v>15</v>
      </c>
      <c r="D667" s="6" t="s">
        <v>664</v>
      </c>
      <c r="E667" s="8">
        <v>0</v>
      </c>
      <c r="F667" s="8">
        <v>1549583973</v>
      </c>
      <c r="G667" s="8">
        <v>2410464861</v>
      </c>
      <c r="H667" s="8">
        <v>106424</v>
      </c>
      <c r="I667" s="8">
        <v>155455</v>
      </c>
      <c r="J667" s="22">
        <f t="shared" si="30"/>
        <v>22649.635993760807</v>
      </c>
      <c r="K667" s="22">
        <f t="shared" si="31"/>
        <v>15505.868971728152</v>
      </c>
    </row>
    <row r="668" spans="1:11" ht="13.5">
      <c r="A668" s="6">
        <v>654</v>
      </c>
      <c r="B668" s="6" t="s">
        <v>649</v>
      </c>
      <c r="C668" s="6">
        <v>16</v>
      </c>
      <c r="D668" s="6" t="s">
        <v>665</v>
      </c>
      <c r="E668" s="8">
        <v>0</v>
      </c>
      <c r="F668" s="8">
        <v>1897663536</v>
      </c>
      <c r="G668" s="8">
        <v>1834061572</v>
      </c>
      <c r="H668" s="8">
        <v>59601</v>
      </c>
      <c r="I668" s="8">
        <v>85378</v>
      </c>
      <c r="J668" s="22">
        <f t="shared" si="30"/>
        <v>30772.328853542727</v>
      </c>
      <c r="K668" s="22">
        <f t="shared" si="31"/>
        <v>21481.66473798871</v>
      </c>
    </row>
    <row r="669" spans="1:11" ht="13.5">
      <c r="A669" s="6">
        <v>655</v>
      </c>
      <c r="B669" s="6" t="s">
        <v>649</v>
      </c>
      <c r="C669" s="6">
        <v>17</v>
      </c>
      <c r="D669" s="6" t="s">
        <v>666</v>
      </c>
      <c r="E669" s="8">
        <v>0</v>
      </c>
      <c r="F669" s="8">
        <v>966785835</v>
      </c>
      <c r="G669" s="8">
        <v>3884243000</v>
      </c>
      <c r="H669" s="8">
        <v>66899</v>
      </c>
      <c r="I669" s="8">
        <v>104508</v>
      </c>
      <c r="J669" s="22">
        <f t="shared" si="30"/>
        <v>58061.30136474387</v>
      </c>
      <c r="K669" s="22">
        <f t="shared" si="31"/>
        <v>37166.94415738508</v>
      </c>
    </row>
    <row r="670" spans="1:11" ht="13.5">
      <c r="A670" s="6">
        <v>656</v>
      </c>
      <c r="B670" s="6" t="s">
        <v>649</v>
      </c>
      <c r="C670" s="6">
        <v>18</v>
      </c>
      <c r="D670" s="6" t="s">
        <v>667</v>
      </c>
      <c r="E670" s="8">
        <v>0</v>
      </c>
      <c r="F670" s="8">
        <v>39855056</v>
      </c>
      <c r="G670" s="8">
        <v>3277034000</v>
      </c>
      <c r="H670" s="8">
        <v>41665</v>
      </c>
      <c r="I670" s="8">
        <v>68070</v>
      </c>
      <c r="J670" s="22">
        <f t="shared" si="30"/>
        <v>78651.96207848313</v>
      </c>
      <c r="K670" s="22">
        <f t="shared" si="31"/>
        <v>48142.118407521666</v>
      </c>
    </row>
    <row r="671" spans="1:11" ht="13.5">
      <c r="A671" s="6">
        <v>657</v>
      </c>
      <c r="B671" s="6" t="s">
        <v>649</v>
      </c>
      <c r="C671" s="6">
        <v>19</v>
      </c>
      <c r="D671" s="6" t="s">
        <v>668</v>
      </c>
      <c r="E671" s="8">
        <v>0</v>
      </c>
      <c r="F671" s="8">
        <v>2432137158</v>
      </c>
      <c r="G671" s="8">
        <v>5741324000</v>
      </c>
      <c r="H671" s="8">
        <v>101761</v>
      </c>
      <c r="I671" s="8">
        <v>161030</v>
      </c>
      <c r="J671" s="22">
        <f t="shared" si="30"/>
        <v>56419.68927192147</v>
      </c>
      <c r="K671" s="22">
        <f t="shared" si="31"/>
        <v>35653.75395888965</v>
      </c>
    </row>
    <row r="672" spans="1:11" ht="13.5">
      <c r="A672" s="6">
        <v>658</v>
      </c>
      <c r="B672" s="6" t="s">
        <v>649</v>
      </c>
      <c r="C672" s="6">
        <v>20</v>
      </c>
      <c r="D672" s="6" t="s">
        <v>669</v>
      </c>
      <c r="E672" s="8">
        <v>0</v>
      </c>
      <c r="F672" s="8">
        <v>600001000</v>
      </c>
      <c r="G672" s="8">
        <v>4777609884</v>
      </c>
      <c r="H672" s="8">
        <v>123947</v>
      </c>
      <c r="I672" s="8">
        <v>202895</v>
      </c>
      <c r="J672" s="22">
        <f t="shared" si="30"/>
        <v>38545.58709771112</v>
      </c>
      <c r="K672" s="22">
        <f t="shared" si="31"/>
        <v>23547.203647206683</v>
      </c>
    </row>
    <row r="673" spans="1:11" ht="13.5">
      <c r="A673" s="6">
        <v>659</v>
      </c>
      <c r="B673" s="6" t="s">
        <v>649</v>
      </c>
      <c r="C673" s="6">
        <v>21</v>
      </c>
      <c r="D673" s="6" t="s">
        <v>670</v>
      </c>
      <c r="E673" s="8">
        <v>0</v>
      </c>
      <c r="F673" s="8">
        <v>210831844</v>
      </c>
      <c r="G673" s="8">
        <v>10648240000</v>
      </c>
      <c r="H673" s="8">
        <v>133653</v>
      </c>
      <c r="I673" s="8">
        <v>235589</v>
      </c>
      <c r="J673" s="22">
        <f t="shared" si="30"/>
        <v>79670.78928269474</v>
      </c>
      <c r="K673" s="22">
        <f t="shared" si="31"/>
        <v>45198.37513636036</v>
      </c>
    </row>
    <row r="674" spans="1:11" ht="13.5">
      <c r="A674" s="6">
        <v>660</v>
      </c>
      <c r="B674" s="6" t="s">
        <v>649</v>
      </c>
      <c r="C674" s="6">
        <v>22</v>
      </c>
      <c r="D674" s="6" t="s">
        <v>671</v>
      </c>
      <c r="E674" s="8">
        <v>0</v>
      </c>
      <c r="F674" s="8">
        <v>282117316</v>
      </c>
      <c r="G674" s="8">
        <v>5768747796</v>
      </c>
      <c r="H674" s="8">
        <v>85148</v>
      </c>
      <c r="I674" s="8">
        <v>145133</v>
      </c>
      <c r="J674" s="22">
        <f t="shared" si="30"/>
        <v>67749.65702071687</v>
      </c>
      <c r="K674" s="22">
        <f t="shared" si="31"/>
        <v>39748.00903998401</v>
      </c>
    </row>
    <row r="675" spans="1:11" ht="13.5">
      <c r="A675" s="6">
        <v>661</v>
      </c>
      <c r="B675" s="6" t="s">
        <v>649</v>
      </c>
      <c r="C675" s="6">
        <v>23</v>
      </c>
      <c r="D675" s="6" t="s">
        <v>672</v>
      </c>
      <c r="E675" s="8">
        <v>0</v>
      </c>
      <c r="F675" s="8">
        <v>848055114</v>
      </c>
      <c r="G675" s="8">
        <v>8436743589</v>
      </c>
      <c r="H675" s="8">
        <v>118186</v>
      </c>
      <c r="I675" s="8">
        <v>204107</v>
      </c>
      <c r="J675" s="22">
        <f t="shared" si="30"/>
        <v>71385.30442692028</v>
      </c>
      <c r="K675" s="22">
        <f t="shared" si="31"/>
        <v>41334.905657326795</v>
      </c>
    </row>
    <row r="676" spans="1:11" ht="13.5">
      <c r="A676" s="6">
        <v>662</v>
      </c>
      <c r="B676" s="6" t="s">
        <v>649</v>
      </c>
      <c r="C676" s="6">
        <v>24</v>
      </c>
      <c r="D676" s="6" t="s">
        <v>673</v>
      </c>
      <c r="E676" s="8">
        <v>0</v>
      </c>
      <c r="F676" s="8">
        <v>1395105488</v>
      </c>
      <c r="G676" s="8">
        <v>4557996871</v>
      </c>
      <c r="H676" s="8">
        <v>91114</v>
      </c>
      <c r="I676" s="8">
        <v>158746</v>
      </c>
      <c r="J676" s="22">
        <f t="shared" si="30"/>
        <v>50025.208760453934</v>
      </c>
      <c r="K676" s="22">
        <f t="shared" si="31"/>
        <v>28712.514778325123</v>
      </c>
    </row>
    <row r="677" spans="1:11" ht="13.5">
      <c r="A677" s="6">
        <v>663</v>
      </c>
      <c r="B677" s="6" t="s">
        <v>649</v>
      </c>
      <c r="C677" s="6">
        <v>25</v>
      </c>
      <c r="D677" s="6" t="s">
        <v>674</v>
      </c>
      <c r="E677" s="8">
        <v>0</v>
      </c>
      <c r="F677" s="8">
        <v>68072454</v>
      </c>
      <c r="G677" s="8">
        <v>919748206</v>
      </c>
      <c r="H677" s="8">
        <v>30681</v>
      </c>
      <c r="I677" s="8">
        <v>51870</v>
      </c>
      <c r="J677" s="22">
        <f t="shared" si="30"/>
        <v>29977.777973338547</v>
      </c>
      <c r="K677" s="22">
        <f t="shared" si="31"/>
        <v>17731.79498746867</v>
      </c>
    </row>
    <row r="678" spans="1:11" ht="13.5">
      <c r="A678" s="6">
        <v>664</v>
      </c>
      <c r="B678" s="6" t="s">
        <v>649</v>
      </c>
      <c r="C678" s="6">
        <v>26</v>
      </c>
      <c r="D678" s="6" t="s">
        <v>675</v>
      </c>
      <c r="E678" s="8">
        <v>0</v>
      </c>
      <c r="F678" s="8">
        <v>64860113</v>
      </c>
      <c r="G678" s="8">
        <v>291207626</v>
      </c>
      <c r="H678" s="8">
        <v>23756</v>
      </c>
      <c r="I678" s="8">
        <v>35999</v>
      </c>
      <c r="J678" s="22">
        <f t="shared" si="30"/>
        <v>12258.276898467755</v>
      </c>
      <c r="K678" s="22">
        <f t="shared" si="31"/>
        <v>8089.32542570627</v>
      </c>
    </row>
    <row r="679" spans="1:11" ht="13.5">
      <c r="A679" s="6">
        <v>665</v>
      </c>
      <c r="B679" s="6" t="s">
        <v>649</v>
      </c>
      <c r="C679" s="6">
        <v>27</v>
      </c>
      <c r="D679" s="6" t="s">
        <v>676</v>
      </c>
      <c r="E679" s="8">
        <v>0</v>
      </c>
      <c r="F679" s="8">
        <v>204541108</v>
      </c>
      <c r="G679" s="8">
        <v>930000000</v>
      </c>
      <c r="H679" s="8">
        <v>29954</v>
      </c>
      <c r="I679" s="8">
        <v>48021</v>
      </c>
      <c r="J679" s="22">
        <f t="shared" si="30"/>
        <v>31047.606329705548</v>
      </c>
      <c r="K679" s="22">
        <f t="shared" si="31"/>
        <v>19366.527144374337</v>
      </c>
    </row>
    <row r="680" spans="1:11" ht="13.5">
      <c r="A680" s="6">
        <v>666</v>
      </c>
      <c r="B680" s="6" t="s">
        <v>649</v>
      </c>
      <c r="C680" s="6">
        <v>28</v>
      </c>
      <c r="D680" s="6" t="s">
        <v>677</v>
      </c>
      <c r="E680" s="8">
        <v>0</v>
      </c>
      <c r="F680" s="8">
        <v>178089286</v>
      </c>
      <c r="G680" s="8">
        <v>760250000</v>
      </c>
      <c r="H680" s="8">
        <v>22089</v>
      </c>
      <c r="I680" s="8">
        <v>40058</v>
      </c>
      <c r="J680" s="22">
        <f t="shared" si="30"/>
        <v>34417.583412558284</v>
      </c>
      <c r="K680" s="22">
        <f t="shared" si="31"/>
        <v>18978.73084028159</v>
      </c>
    </row>
    <row r="681" spans="1:11" ht="13.5">
      <c r="A681" s="6">
        <v>667</v>
      </c>
      <c r="B681" s="6" t="s">
        <v>649</v>
      </c>
      <c r="C681" s="6">
        <v>29</v>
      </c>
      <c r="D681" s="6" t="s">
        <v>678</v>
      </c>
      <c r="E681" s="8">
        <v>0</v>
      </c>
      <c r="F681" s="8">
        <v>831265392</v>
      </c>
      <c r="G681" s="8">
        <v>2814341000</v>
      </c>
      <c r="H681" s="8">
        <v>38705</v>
      </c>
      <c r="I681" s="8">
        <v>64995</v>
      </c>
      <c r="J681" s="22">
        <f t="shared" si="30"/>
        <v>72712.59527192869</v>
      </c>
      <c r="K681" s="22">
        <f t="shared" si="31"/>
        <v>43300.88468343719</v>
      </c>
    </row>
    <row r="682" spans="1:11" ht="13.5">
      <c r="A682" s="6">
        <v>668</v>
      </c>
      <c r="B682" s="6" t="s">
        <v>649</v>
      </c>
      <c r="C682" s="6">
        <v>30</v>
      </c>
      <c r="D682" s="6" t="s">
        <v>679</v>
      </c>
      <c r="E682" s="8">
        <v>266625583</v>
      </c>
      <c r="F682" s="8">
        <v>-341861993</v>
      </c>
      <c r="G682" s="8">
        <v>1187275000</v>
      </c>
      <c r="H682" s="8">
        <v>19232</v>
      </c>
      <c r="I682" s="8">
        <v>33275</v>
      </c>
      <c r="J682" s="22">
        <f t="shared" si="30"/>
        <v>61734.3490016639</v>
      </c>
      <c r="K682" s="22">
        <f t="shared" si="31"/>
        <v>35680.69120961683</v>
      </c>
    </row>
    <row r="683" spans="1:11" ht="13.5">
      <c r="A683" s="6">
        <v>669</v>
      </c>
      <c r="B683" s="6" t="s">
        <v>649</v>
      </c>
      <c r="C683" s="6">
        <v>31</v>
      </c>
      <c r="D683" s="6" t="s">
        <v>680</v>
      </c>
      <c r="E683" s="8">
        <v>0</v>
      </c>
      <c r="F683" s="8">
        <v>65331248</v>
      </c>
      <c r="G683" s="8">
        <v>1528026000</v>
      </c>
      <c r="H683" s="8">
        <v>36436</v>
      </c>
      <c r="I683" s="8">
        <v>58654</v>
      </c>
      <c r="J683" s="22">
        <f t="shared" si="30"/>
        <v>41937.25985289274</v>
      </c>
      <c r="K683" s="22">
        <f t="shared" si="31"/>
        <v>26051.522487809867</v>
      </c>
    </row>
    <row r="684" spans="1:11" ht="13.5">
      <c r="A684" s="6">
        <v>670</v>
      </c>
      <c r="B684" s="6" t="s">
        <v>649</v>
      </c>
      <c r="C684" s="6">
        <v>32</v>
      </c>
      <c r="D684" s="6" t="s">
        <v>681</v>
      </c>
      <c r="E684" s="8">
        <v>0</v>
      </c>
      <c r="F684" s="8">
        <v>1055478223</v>
      </c>
      <c r="G684" s="8">
        <v>3214242496</v>
      </c>
      <c r="H684" s="8">
        <v>67726</v>
      </c>
      <c r="I684" s="8">
        <v>117920</v>
      </c>
      <c r="J684" s="22">
        <f t="shared" si="30"/>
        <v>47459.50589138588</v>
      </c>
      <c r="K684" s="22">
        <f t="shared" si="31"/>
        <v>27257.823066485755</v>
      </c>
    </row>
    <row r="685" spans="1:11" ht="13.5">
      <c r="A685" s="6">
        <v>671</v>
      </c>
      <c r="B685" s="6" t="s">
        <v>649</v>
      </c>
      <c r="C685" s="6">
        <v>33</v>
      </c>
      <c r="D685" s="6" t="s">
        <v>682</v>
      </c>
      <c r="E685" s="8">
        <v>138597807</v>
      </c>
      <c r="F685" s="8">
        <v>54798438</v>
      </c>
      <c r="G685" s="8">
        <v>568598000</v>
      </c>
      <c r="H685" s="8">
        <v>11923</v>
      </c>
      <c r="I685" s="8">
        <v>20080</v>
      </c>
      <c r="J685" s="22">
        <f t="shared" si="30"/>
        <v>47689.17218820767</v>
      </c>
      <c r="K685" s="22">
        <f t="shared" si="31"/>
        <v>28316.63346613546</v>
      </c>
    </row>
    <row r="686" spans="1:11" ht="13.5">
      <c r="A686" s="6">
        <v>672</v>
      </c>
      <c r="B686" s="6" t="s">
        <v>649</v>
      </c>
      <c r="C686" s="6">
        <v>34</v>
      </c>
      <c r="D686" s="6" t="s">
        <v>683</v>
      </c>
      <c r="E686" s="8">
        <v>0</v>
      </c>
      <c r="F686" s="8">
        <v>208355972</v>
      </c>
      <c r="G686" s="8">
        <v>663397000</v>
      </c>
      <c r="H686" s="8">
        <v>9578</v>
      </c>
      <c r="I686" s="8">
        <v>17231</v>
      </c>
      <c r="J686" s="22">
        <f t="shared" si="30"/>
        <v>69262.58091459595</v>
      </c>
      <c r="K686" s="22">
        <f t="shared" si="31"/>
        <v>38500.203122279614</v>
      </c>
    </row>
    <row r="687" spans="1:11" ht="13.5">
      <c r="A687" s="6">
        <v>673</v>
      </c>
      <c r="B687" s="6" t="s">
        <v>649</v>
      </c>
      <c r="C687" s="6">
        <v>35</v>
      </c>
      <c r="D687" s="6" t="s">
        <v>684</v>
      </c>
      <c r="E687" s="8">
        <v>0</v>
      </c>
      <c r="F687" s="8">
        <v>29840886</v>
      </c>
      <c r="G687" s="8">
        <v>497000000</v>
      </c>
      <c r="H687" s="8">
        <v>6196</v>
      </c>
      <c r="I687" s="8">
        <v>12030</v>
      </c>
      <c r="J687" s="22">
        <f t="shared" si="30"/>
        <v>80213.0406714009</v>
      </c>
      <c r="K687" s="22">
        <f t="shared" si="31"/>
        <v>41313.38320864506</v>
      </c>
    </row>
    <row r="688" spans="1:11" ht="13.5">
      <c r="A688" s="6">
        <v>674</v>
      </c>
      <c r="B688" s="6" t="s">
        <v>649</v>
      </c>
      <c r="C688" s="6">
        <v>36</v>
      </c>
      <c r="D688" s="6" t="s">
        <v>685</v>
      </c>
      <c r="E688" s="8">
        <v>0</v>
      </c>
      <c r="F688" s="8">
        <v>494555542</v>
      </c>
      <c r="G688" s="8">
        <v>551020000</v>
      </c>
      <c r="H688" s="8">
        <v>13411</v>
      </c>
      <c r="I688" s="8">
        <v>25100</v>
      </c>
      <c r="J688" s="22">
        <f t="shared" si="30"/>
        <v>41087.1672507643</v>
      </c>
      <c r="K688" s="22">
        <f t="shared" si="31"/>
        <v>21952.988047808765</v>
      </c>
    </row>
    <row r="689" spans="1:11" ht="13.5">
      <c r="A689" s="6">
        <v>675</v>
      </c>
      <c r="B689" s="6" t="s">
        <v>649</v>
      </c>
      <c r="C689" s="6">
        <v>37</v>
      </c>
      <c r="D689" s="6" t="s">
        <v>686</v>
      </c>
      <c r="E689" s="8">
        <v>0</v>
      </c>
      <c r="F689" s="8">
        <v>19317106</v>
      </c>
      <c r="G689" s="8">
        <v>82612000</v>
      </c>
      <c r="H689" s="8">
        <v>2636</v>
      </c>
      <c r="I689" s="8">
        <v>4910</v>
      </c>
      <c r="J689" s="22">
        <f t="shared" si="30"/>
        <v>31339.908952959027</v>
      </c>
      <c r="K689" s="22">
        <f t="shared" si="31"/>
        <v>16825.254582484726</v>
      </c>
    </row>
    <row r="690" spans="1:11" ht="13.5">
      <c r="A690" s="6">
        <v>676</v>
      </c>
      <c r="B690" s="6" t="s">
        <v>649</v>
      </c>
      <c r="C690" s="6">
        <v>38</v>
      </c>
      <c r="D690" s="6" t="s">
        <v>687</v>
      </c>
      <c r="E690" s="8">
        <v>0</v>
      </c>
      <c r="F690" s="8">
        <v>22093355</v>
      </c>
      <c r="G690" s="8">
        <v>12707000</v>
      </c>
      <c r="H690" s="8">
        <v>545</v>
      </c>
      <c r="I690" s="8">
        <v>930</v>
      </c>
      <c r="J690" s="22">
        <f t="shared" si="30"/>
        <v>23315.596330275228</v>
      </c>
      <c r="K690" s="22">
        <f t="shared" si="31"/>
        <v>13663.440860215054</v>
      </c>
    </row>
    <row r="691" spans="1:11" ht="13.5">
      <c r="A691" s="6">
        <v>677</v>
      </c>
      <c r="B691" s="6" t="s">
        <v>649</v>
      </c>
      <c r="C691" s="6">
        <v>39</v>
      </c>
      <c r="D691" s="6" t="s">
        <v>688</v>
      </c>
      <c r="E691" s="8">
        <v>0</v>
      </c>
      <c r="F691" s="8">
        <v>42102516</v>
      </c>
      <c r="G691" s="8">
        <v>10000000</v>
      </c>
      <c r="H691" s="8">
        <v>1140</v>
      </c>
      <c r="I691" s="8">
        <v>1893</v>
      </c>
      <c r="J691" s="22">
        <f t="shared" si="30"/>
        <v>8771.929824561403</v>
      </c>
      <c r="K691" s="22">
        <f t="shared" si="31"/>
        <v>5282.620179609086</v>
      </c>
    </row>
    <row r="692" spans="1:11" ht="13.5">
      <c r="A692" s="6">
        <v>678</v>
      </c>
      <c r="B692" s="6" t="s">
        <v>649</v>
      </c>
      <c r="C692" s="6">
        <v>40</v>
      </c>
      <c r="D692" s="6" t="s">
        <v>689</v>
      </c>
      <c r="E692" s="8">
        <v>0</v>
      </c>
      <c r="F692" s="8">
        <v>98337893</v>
      </c>
      <c r="G692" s="8">
        <v>1241613000</v>
      </c>
      <c r="H692" s="8">
        <v>27616</v>
      </c>
      <c r="I692" s="8">
        <v>45840</v>
      </c>
      <c r="J692" s="22">
        <f t="shared" si="30"/>
        <v>44959.914542294326</v>
      </c>
      <c r="K692" s="22">
        <f t="shared" si="31"/>
        <v>27085.798429319373</v>
      </c>
    </row>
    <row r="693" spans="1:11" ht="13.5">
      <c r="A693" s="6">
        <v>679</v>
      </c>
      <c r="B693" s="6" t="s">
        <v>649</v>
      </c>
      <c r="C693" s="6">
        <v>41</v>
      </c>
      <c r="D693" s="6" t="s">
        <v>690</v>
      </c>
      <c r="E693" s="8">
        <v>0</v>
      </c>
      <c r="F693" s="8">
        <v>353477712</v>
      </c>
      <c r="G693" s="8">
        <v>1705494912</v>
      </c>
      <c r="H693" s="8">
        <v>24564</v>
      </c>
      <c r="I693" s="8">
        <v>41363</v>
      </c>
      <c r="J693" s="22">
        <f t="shared" si="30"/>
        <v>69430.66731802638</v>
      </c>
      <c r="K693" s="22">
        <f t="shared" si="31"/>
        <v>41232.379469574254</v>
      </c>
    </row>
    <row r="694" spans="1:11" ht="13.5">
      <c r="A694" s="6">
        <v>680</v>
      </c>
      <c r="B694" s="6" t="s">
        <v>649</v>
      </c>
      <c r="C694" s="6">
        <v>42</v>
      </c>
      <c r="D694" s="6" t="s">
        <v>691</v>
      </c>
      <c r="E694" s="8">
        <v>0</v>
      </c>
      <c r="F694" s="8">
        <v>14502274</v>
      </c>
      <c r="G694" s="8">
        <v>761513700</v>
      </c>
      <c r="H694" s="8">
        <v>11912</v>
      </c>
      <c r="I694" s="8">
        <v>21000</v>
      </c>
      <c r="J694" s="22">
        <f t="shared" si="30"/>
        <v>63928.28240429819</v>
      </c>
      <c r="K694" s="22">
        <f t="shared" si="31"/>
        <v>36262.55714285714</v>
      </c>
    </row>
    <row r="695" spans="1:11" ht="13.5">
      <c r="A695" s="6">
        <v>681</v>
      </c>
      <c r="B695" s="6" t="s">
        <v>649</v>
      </c>
      <c r="C695" s="6">
        <v>43</v>
      </c>
      <c r="D695" s="6" t="s">
        <v>692</v>
      </c>
      <c r="E695" s="8">
        <v>7363730</v>
      </c>
      <c r="F695" s="8">
        <v>-7712666</v>
      </c>
      <c r="G695" s="8">
        <v>734905757</v>
      </c>
      <c r="H695" s="8">
        <v>12424</v>
      </c>
      <c r="I695" s="8">
        <v>20566</v>
      </c>
      <c r="J695" s="22">
        <f t="shared" si="30"/>
        <v>59152.1053605924</v>
      </c>
      <c r="K695" s="22">
        <f t="shared" si="31"/>
        <v>35734.01521929398</v>
      </c>
    </row>
    <row r="696" spans="1:11" ht="13.5">
      <c r="A696" s="6">
        <v>682</v>
      </c>
      <c r="B696" s="6" t="s">
        <v>649</v>
      </c>
      <c r="C696" s="6">
        <v>44</v>
      </c>
      <c r="D696" s="6" t="s">
        <v>693</v>
      </c>
      <c r="E696" s="8">
        <v>217620516</v>
      </c>
      <c r="F696" s="8">
        <v>45214007</v>
      </c>
      <c r="G696" s="8">
        <v>389286508</v>
      </c>
      <c r="H696" s="8">
        <v>14061</v>
      </c>
      <c r="I696" s="8">
        <v>22352</v>
      </c>
      <c r="J696" s="22">
        <f t="shared" si="30"/>
        <v>27685.549249697746</v>
      </c>
      <c r="K696" s="22">
        <f t="shared" si="31"/>
        <v>17416.182355046527</v>
      </c>
    </row>
    <row r="697" spans="1:11" ht="13.5">
      <c r="A697" s="6">
        <v>683</v>
      </c>
      <c r="B697" s="6" t="s">
        <v>649</v>
      </c>
      <c r="C697" s="6">
        <v>45</v>
      </c>
      <c r="D697" s="6" t="s">
        <v>694</v>
      </c>
      <c r="E697" s="8">
        <v>0</v>
      </c>
      <c r="F697" s="8">
        <v>140658109</v>
      </c>
      <c r="G697" s="8">
        <v>434500000</v>
      </c>
      <c r="H697" s="8">
        <v>17695</v>
      </c>
      <c r="I697" s="8">
        <v>27728</v>
      </c>
      <c r="J697" s="22">
        <f t="shared" si="30"/>
        <v>24554.959027974004</v>
      </c>
      <c r="K697" s="22">
        <f t="shared" si="31"/>
        <v>15670.080784766302</v>
      </c>
    </row>
    <row r="698" spans="1:11" ht="13.5">
      <c r="A698" s="6">
        <v>684</v>
      </c>
      <c r="B698" s="6" t="s">
        <v>649</v>
      </c>
      <c r="C698" s="6">
        <v>46</v>
      </c>
      <c r="D698" s="6" t="s">
        <v>695</v>
      </c>
      <c r="E698" s="8">
        <v>0</v>
      </c>
      <c r="F698" s="8">
        <v>102364512</v>
      </c>
      <c r="G698" s="8">
        <v>722287476</v>
      </c>
      <c r="H698" s="8">
        <v>18313</v>
      </c>
      <c r="I698" s="8">
        <v>29832</v>
      </c>
      <c r="J698" s="22">
        <f t="shared" si="30"/>
        <v>39441.242614536124</v>
      </c>
      <c r="K698" s="22">
        <f t="shared" si="31"/>
        <v>24211.835478680612</v>
      </c>
    </row>
    <row r="699" spans="1:11" ht="13.5">
      <c r="A699" s="6">
        <v>685</v>
      </c>
      <c r="B699" s="6" t="s">
        <v>649</v>
      </c>
      <c r="C699" s="6">
        <v>47</v>
      </c>
      <c r="D699" s="6" t="s">
        <v>696</v>
      </c>
      <c r="E699" s="8">
        <v>0</v>
      </c>
      <c r="F699" s="8">
        <v>103721071</v>
      </c>
      <c r="G699" s="8">
        <v>611190000</v>
      </c>
      <c r="H699" s="8">
        <v>12835</v>
      </c>
      <c r="I699" s="8">
        <v>24699</v>
      </c>
      <c r="J699" s="22">
        <f t="shared" si="30"/>
        <v>47619.01051811453</v>
      </c>
      <c r="K699" s="22">
        <f t="shared" si="31"/>
        <v>24745.536256528605</v>
      </c>
    </row>
    <row r="700" spans="1:11" ht="13.5">
      <c r="A700" s="6">
        <v>686</v>
      </c>
      <c r="B700" s="6" t="s">
        <v>649</v>
      </c>
      <c r="C700" s="6">
        <v>48</v>
      </c>
      <c r="D700" s="6" t="s">
        <v>697</v>
      </c>
      <c r="E700" s="8">
        <v>0</v>
      </c>
      <c r="F700" s="8">
        <v>-17670767</v>
      </c>
      <c r="G700" s="8">
        <v>411367000</v>
      </c>
      <c r="H700" s="8">
        <v>14146</v>
      </c>
      <c r="I700" s="8">
        <v>25497</v>
      </c>
      <c r="J700" s="22">
        <f t="shared" si="30"/>
        <v>29080.0933125972</v>
      </c>
      <c r="K700" s="22">
        <f t="shared" si="31"/>
        <v>16133.937325959916</v>
      </c>
    </row>
    <row r="701" spans="1:11" ht="13.5">
      <c r="A701" s="6">
        <v>687</v>
      </c>
      <c r="B701" s="6" t="s">
        <v>649</v>
      </c>
      <c r="C701" s="6">
        <v>49</v>
      </c>
      <c r="D701" s="6" t="s">
        <v>698</v>
      </c>
      <c r="E701" s="8">
        <v>156234582</v>
      </c>
      <c r="F701" s="8">
        <v>116846190</v>
      </c>
      <c r="G701" s="8">
        <v>1373880814</v>
      </c>
      <c r="H701" s="8">
        <v>25329</v>
      </c>
      <c r="I701" s="8">
        <v>43307</v>
      </c>
      <c r="J701" s="22">
        <f t="shared" si="30"/>
        <v>54241.41553160409</v>
      </c>
      <c r="K701" s="22">
        <f t="shared" si="31"/>
        <v>31724.220426259035</v>
      </c>
    </row>
    <row r="702" spans="1:11" ht="13.5">
      <c r="A702" s="6">
        <v>688</v>
      </c>
      <c r="B702" s="6" t="s">
        <v>649</v>
      </c>
      <c r="C702" s="6">
        <v>50</v>
      </c>
      <c r="D702" s="6" t="s">
        <v>699</v>
      </c>
      <c r="E702" s="8">
        <v>0</v>
      </c>
      <c r="F702" s="8">
        <v>751423260</v>
      </c>
      <c r="G702" s="8">
        <v>678811000</v>
      </c>
      <c r="H702" s="8">
        <v>12963</v>
      </c>
      <c r="I702" s="8">
        <v>22746</v>
      </c>
      <c r="J702" s="22">
        <f t="shared" si="30"/>
        <v>52365.27038494176</v>
      </c>
      <c r="K702" s="22">
        <f t="shared" si="31"/>
        <v>29843.09329112811</v>
      </c>
    </row>
    <row r="703" spans="1:11" ht="13.5">
      <c r="A703" s="6">
        <v>689</v>
      </c>
      <c r="B703" s="6" t="s">
        <v>649</v>
      </c>
      <c r="C703" s="6">
        <v>51</v>
      </c>
      <c r="D703" s="6" t="s">
        <v>700</v>
      </c>
      <c r="E703" s="8">
        <v>0</v>
      </c>
      <c r="F703" s="8">
        <v>430270452</v>
      </c>
      <c r="G703" s="8">
        <v>570000000</v>
      </c>
      <c r="H703" s="8">
        <v>20428</v>
      </c>
      <c r="I703" s="8">
        <v>35630</v>
      </c>
      <c r="J703" s="22">
        <f t="shared" si="30"/>
        <v>27902.87840219307</v>
      </c>
      <c r="K703" s="22">
        <f t="shared" si="31"/>
        <v>15997.754701094584</v>
      </c>
    </row>
    <row r="704" spans="1:11" ht="13.5">
      <c r="A704" s="6">
        <v>690</v>
      </c>
      <c r="B704" s="6" t="s">
        <v>649</v>
      </c>
      <c r="C704" s="6">
        <v>52</v>
      </c>
      <c r="D704" s="6" t="s">
        <v>701</v>
      </c>
      <c r="E704" s="8">
        <v>0</v>
      </c>
      <c r="F704" s="8">
        <v>458514545</v>
      </c>
      <c r="G704" s="8">
        <v>1459015000</v>
      </c>
      <c r="H704" s="8">
        <v>33233</v>
      </c>
      <c r="I704" s="8">
        <v>54689</v>
      </c>
      <c r="J704" s="22">
        <f t="shared" si="30"/>
        <v>43902.59681641742</v>
      </c>
      <c r="K704" s="22">
        <f t="shared" si="31"/>
        <v>26678.399678180256</v>
      </c>
    </row>
    <row r="705" spans="1:11" ht="13.5">
      <c r="A705" s="6">
        <v>691</v>
      </c>
      <c r="B705" s="6" t="s">
        <v>649</v>
      </c>
      <c r="C705" s="6">
        <v>53</v>
      </c>
      <c r="D705" s="6" t="s">
        <v>702</v>
      </c>
      <c r="E705" s="8">
        <v>0</v>
      </c>
      <c r="F705" s="8">
        <v>635842127</v>
      </c>
      <c r="G705" s="8">
        <v>833516119</v>
      </c>
      <c r="H705" s="8">
        <v>28783</v>
      </c>
      <c r="I705" s="8">
        <v>48577</v>
      </c>
      <c r="J705" s="22">
        <f t="shared" si="30"/>
        <v>28958.625542855156</v>
      </c>
      <c r="K705" s="22">
        <f t="shared" si="31"/>
        <v>17158.65778043107</v>
      </c>
    </row>
    <row r="706" spans="1:11" ht="13.5">
      <c r="A706" s="6">
        <v>692</v>
      </c>
      <c r="B706" s="6" t="s">
        <v>649</v>
      </c>
      <c r="C706" s="6">
        <v>54</v>
      </c>
      <c r="D706" s="6" t="s">
        <v>703</v>
      </c>
      <c r="E706" s="8">
        <v>350446302</v>
      </c>
      <c r="F706" s="8">
        <v>-227007356</v>
      </c>
      <c r="G706" s="8">
        <v>250300000</v>
      </c>
      <c r="H706" s="8">
        <v>2319</v>
      </c>
      <c r="I706" s="8">
        <v>3788</v>
      </c>
      <c r="J706" s="22">
        <f t="shared" si="30"/>
        <v>107934.45450625269</v>
      </c>
      <c r="K706" s="22">
        <f t="shared" si="31"/>
        <v>66077.08553326293</v>
      </c>
    </row>
    <row r="707" spans="1:11" ht="13.5">
      <c r="A707" s="6">
        <v>693</v>
      </c>
      <c r="B707" s="6" t="s">
        <v>649</v>
      </c>
      <c r="C707" s="6">
        <v>55</v>
      </c>
      <c r="D707" s="6" t="s">
        <v>704</v>
      </c>
      <c r="E707" s="8">
        <v>0</v>
      </c>
      <c r="F707" s="8">
        <v>549210</v>
      </c>
      <c r="G707" s="8">
        <v>3332862</v>
      </c>
      <c r="H707" s="8">
        <v>79</v>
      </c>
      <c r="I707" s="8">
        <v>159</v>
      </c>
      <c r="J707" s="22">
        <f t="shared" si="30"/>
        <v>42188.126582278484</v>
      </c>
      <c r="K707" s="22">
        <f t="shared" si="31"/>
        <v>20961.396226415094</v>
      </c>
    </row>
    <row r="708" spans="1:11" ht="13.5">
      <c r="A708" s="6">
        <v>694</v>
      </c>
      <c r="B708" s="6" t="s">
        <v>649</v>
      </c>
      <c r="C708" s="6">
        <v>56</v>
      </c>
      <c r="D708" s="6" t="s">
        <v>705</v>
      </c>
      <c r="E708" s="8">
        <v>0</v>
      </c>
      <c r="F708" s="8">
        <v>0</v>
      </c>
      <c r="G708" s="8">
        <v>67321799</v>
      </c>
      <c r="H708" s="8">
        <v>733</v>
      </c>
      <c r="I708" s="8">
        <v>1401</v>
      </c>
      <c r="J708" s="22">
        <f t="shared" si="30"/>
        <v>91844.2005457026</v>
      </c>
      <c r="K708" s="22">
        <f t="shared" si="31"/>
        <v>48052.675945753035</v>
      </c>
    </row>
    <row r="709" spans="1:11" ht="13.5">
      <c r="A709" s="6">
        <v>695</v>
      </c>
      <c r="B709" s="6" t="s">
        <v>649</v>
      </c>
      <c r="C709" s="6">
        <v>57</v>
      </c>
      <c r="D709" s="6" t="s">
        <v>706</v>
      </c>
      <c r="E709" s="8">
        <v>0</v>
      </c>
      <c r="F709" s="8">
        <v>34040277</v>
      </c>
      <c r="G709" s="8">
        <v>25000000</v>
      </c>
      <c r="H709" s="8">
        <v>522</v>
      </c>
      <c r="I709" s="8">
        <v>1172</v>
      </c>
      <c r="J709" s="22">
        <f t="shared" si="30"/>
        <v>47892.72030651341</v>
      </c>
      <c r="K709" s="22">
        <f t="shared" si="31"/>
        <v>21331.058020477816</v>
      </c>
    </row>
    <row r="710" spans="1:11" ht="13.5">
      <c r="A710" s="6">
        <v>696</v>
      </c>
      <c r="B710" s="6" t="s">
        <v>649</v>
      </c>
      <c r="C710" s="6">
        <v>58</v>
      </c>
      <c r="D710" s="6" t="s">
        <v>707</v>
      </c>
      <c r="E710" s="8">
        <v>0</v>
      </c>
      <c r="F710" s="8">
        <v>25413013</v>
      </c>
      <c r="G710" s="8">
        <v>26000000</v>
      </c>
      <c r="H710" s="8">
        <v>781</v>
      </c>
      <c r="I710" s="8">
        <v>1198</v>
      </c>
      <c r="J710" s="22">
        <f t="shared" si="30"/>
        <v>33290.653008962865</v>
      </c>
      <c r="K710" s="22">
        <f t="shared" si="31"/>
        <v>21702.838063439067</v>
      </c>
    </row>
    <row r="711" spans="1:11" ht="13.5">
      <c r="A711" s="6">
        <v>697</v>
      </c>
      <c r="B711" s="6" t="s">
        <v>649</v>
      </c>
      <c r="C711" s="6">
        <v>59</v>
      </c>
      <c r="D711" s="6" t="s">
        <v>708</v>
      </c>
      <c r="E711" s="8">
        <v>0</v>
      </c>
      <c r="F711" s="8">
        <v>3507887</v>
      </c>
      <c r="G711" s="8">
        <v>8756808</v>
      </c>
      <c r="H711" s="8">
        <v>60</v>
      </c>
      <c r="I711" s="8">
        <v>92</v>
      </c>
      <c r="J711" s="22">
        <f t="shared" si="30"/>
        <v>145946.8</v>
      </c>
      <c r="K711" s="22">
        <f t="shared" si="31"/>
        <v>95182.69565217392</v>
      </c>
    </row>
    <row r="712" spans="1:11" ht="13.5">
      <c r="A712" s="6">
        <v>698</v>
      </c>
      <c r="B712" s="6" t="s">
        <v>649</v>
      </c>
      <c r="C712" s="6">
        <v>60</v>
      </c>
      <c r="D712" s="6" t="s">
        <v>709</v>
      </c>
      <c r="E712" s="8">
        <v>210968922</v>
      </c>
      <c r="F712" s="8">
        <v>-155009776</v>
      </c>
      <c r="G712" s="8">
        <v>80618560</v>
      </c>
      <c r="H712" s="8">
        <v>2514</v>
      </c>
      <c r="I712" s="8">
        <v>4317</v>
      </c>
      <c r="J712" s="22">
        <f t="shared" si="30"/>
        <v>32067.844073190136</v>
      </c>
      <c r="K712" s="22">
        <f t="shared" si="31"/>
        <v>18674.672226082926</v>
      </c>
    </row>
    <row r="713" spans="1:11" ht="13.5">
      <c r="A713" s="6">
        <v>699</v>
      </c>
      <c r="B713" s="6" t="s">
        <v>649</v>
      </c>
      <c r="C713" s="6">
        <v>61</v>
      </c>
      <c r="D713" s="6" t="s">
        <v>710</v>
      </c>
      <c r="E713" s="8">
        <v>0</v>
      </c>
      <c r="F713" s="8">
        <v>15598335</v>
      </c>
      <c r="G713" s="8">
        <v>7500000</v>
      </c>
      <c r="H713" s="8">
        <v>49</v>
      </c>
      <c r="I713" s="8">
        <v>88</v>
      </c>
      <c r="J713" s="22">
        <f t="shared" si="30"/>
        <v>153061.22448979592</v>
      </c>
      <c r="K713" s="22">
        <f t="shared" si="31"/>
        <v>85227.27272727272</v>
      </c>
    </row>
    <row r="714" spans="1:11" ht="13.5">
      <c r="A714" s="6">
        <v>700</v>
      </c>
      <c r="B714" s="6" t="s">
        <v>649</v>
      </c>
      <c r="C714" s="6">
        <v>62</v>
      </c>
      <c r="D714" s="6" t="s">
        <v>711</v>
      </c>
      <c r="E714" s="8">
        <v>0</v>
      </c>
      <c r="F714" s="8">
        <v>0</v>
      </c>
      <c r="G714" s="8">
        <v>6848828</v>
      </c>
      <c r="H714" s="8">
        <v>607</v>
      </c>
      <c r="I714" s="8">
        <v>1103</v>
      </c>
      <c r="J714" s="22">
        <f t="shared" si="30"/>
        <v>11283.077429983525</v>
      </c>
      <c r="K714" s="22">
        <f t="shared" si="31"/>
        <v>6209.272892112421</v>
      </c>
    </row>
    <row r="715" spans="1:11" ht="17.25">
      <c r="A715" s="6"/>
      <c r="B715" s="16" t="s">
        <v>1820</v>
      </c>
      <c r="C715" s="16"/>
      <c r="D715" s="16"/>
      <c r="E715" s="23">
        <f>SUM(E653:E714)</f>
        <v>1347857442</v>
      </c>
      <c r="F715" s="23">
        <f>SUM(F653:F714)</f>
        <v>28805580111</v>
      </c>
      <c r="G715" s="23">
        <f>SUM(G653:G714)</f>
        <v>110524755278</v>
      </c>
      <c r="H715" s="23">
        <f>SUM(H653:H714)</f>
        <v>2378165</v>
      </c>
      <c r="I715" s="23">
        <f>SUM(I653:I714)</f>
        <v>3824633</v>
      </c>
      <c r="J715" s="23">
        <f t="shared" si="30"/>
        <v>46474.8052712911</v>
      </c>
      <c r="K715" s="23">
        <f t="shared" si="31"/>
        <v>28898.133566802357</v>
      </c>
    </row>
    <row r="716" spans="1:11" ht="13.5">
      <c r="A716" s="6">
        <v>701</v>
      </c>
      <c r="B716" s="6" t="s">
        <v>712</v>
      </c>
      <c r="C716" s="6">
        <v>1</v>
      </c>
      <c r="D716" s="6" t="s">
        <v>713</v>
      </c>
      <c r="E716" s="8">
        <v>823947753</v>
      </c>
      <c r="F716" s="8">
        <v>-14192020545</v>
      </c>
      <c r="G716" s="8">
        <v>13132179425</v>
      </c>
      <c r="H716" s="8">
        <v>555260</v>
      </c>
      <c r="I716" s="8">
        <v>932380</v>
      </c>
      <c r="J716" s="22">
        <f>G716/H716</f>
        <v>23650.505033677917</v>
      </c>
      <c r="K716" s="22">
        <f>G716/I716</f>
        <v>14084.57863210279</v>
      </c>
    </row>
    <row r="717" spans="1:11" ht="13.5">
      <c r="A717" s="6">
        <v>702</v>
      </c>
      <c r="B717" s="6" t="s">
        <v>712</v>
      </c>
      <c r="C717" s="6">
        <v>2</v>
      </c>
      <c r="D717" s="6" t="s">
        <v>714</v>
      </c>
      <c r="E717" s="8">
        <v>0</v>
      </c>
      <c r="F717" s="8">
        <v>630916425</v>
      </c>
      <c r="G717" s="8">
        <v>10898028150</v>
      </c>
      <c r="H717" s="8">
        <v>211048</v>
      </c>
      <c r="I717" s="8">
        <v>355000</v>
      </c>
      <c r="J717" s="22">
        <f aca="true" t="shared" si="32" ref="J717:J749">G717/H717</f>
        <v>51637.67555248095</v>
      </c>
      <c r="K717" s="22">
        <f aca="true" t="shared" si="33" ref="K717:K749">G717/I717</f>
        <v>30698.67084507042</v>
      </c>
    </row>
    <row r="718" spans="1:11" ht="13.5">
      <c r="A718" s="6">
        <v>703</v>
      </c>
      <c r="B718" s="6" t="s">
        <v>712</v>
      </c>
      <c r="C718" s="6">
        <v>3</v>
      </c>
      <c r="D718" s="6" t="s">
        <v>715</v>
      </c>
      <c r="E718" s="8">
        <v>0</v>
      </c>
      <c r="F718" s="8">
        <v>1825011129</v>
      </c>
      <c r="G718" s="8">
        <v>1258911949</v>
      </c>
      <c r="H718" s="8">
        <v>71078</v>
      </c>
      <c r="I718" s="8">
        <v>121199</v>
      </c>
      <c r="J718" s="22">
        <f t="shared" si="32"/>
        <v>17711.69629139818</v>
      </c>
      <c r="K718" s="22">
        <f t="shared" si="33"/>
        <v>10387.147988019704</v>
      </c>
    </row>
    <row r="719" spans="1:11" ht="13.5">
      <c r="A719" s="6">
        <v>704</v>
      </c>
      <c r="B719" s="6" t="s">
        <v>712</v>
      </c>
      <c r="C719" s="6">
        <v>4</v>
      </c>
      <c r="D719" s="6" t="s">
        <v>716</v>
      </c>
      <c r="E719" s="8">
        <v>0</v>
      </c>
      <c r="F719" s="8">
        <v>518447325</v>
      </c>
      <c r="G719" s="8">
        <v>1440000000</v>
      </c>
      <c r="H719" s="8">
        <v>43136</v>
      </c>
      <c r="I719" s="8">
        <v>77901</v>
      </c>
      <c r="J719" s="22">
        <f t="shared" si="32"/>
        <v>33382.78931750742</v>
      </c>
      <c r="K719" s="22">
        <f t="shared" si="33"/>
        <v>18485.000192552085</v>
      </c>
    </row>
    <row r="720" spans="1:11" ht="13.5">
      <c r="A720" s="6">
        <v>705</v>
      </c>
      <c r="B720" s="6" t="s">
        <v>712</v>
      </c>
      <c r="C720" s="6">
        <v>5</v>
      </c>
      <c r="D720" s="6" t="s">
        <v>717</v>
      </c>
      <c r="E720" s="8">
        <v>0</v>
      </c>
      <c r="F720" s="8">
        <v>45867555</v>
      </c>
      <c r="G720" s="8">
        <v>1047600000</v>
      </c>
      <c r="H720" s="8">
        <v>29867</v>
      </c>
      <c r="I720" s="8">
        <v>50266</v>
      </c>
      <c r="J720" s="22">
        <f t="shared" si="32"/>
        <v>35075.50138949342</v>
      </c>
      <c r="K720" s="22">
        <f t="shared" si="33"/>
        <v>20841.12521386225</v>
      </c>
    </row>
    <row r="721" spans="1:11" ht="13.5">
      <c r="A721" s="6">
        <v>706</v>
      </c>
      <c r="B721" s="6" t="s">
        <v>712</v>
      </c>
      <c r="C721" s="6">
        <v>6</v>
      </c>
      <c r="D721" s="6" t="s">
        <v>718</v>
      </c>
      <c r="E721" s="8">
        <v>0</v>
      </c>
      <c r="F721" s="8">
        <v>1089578547</v>
      </c>
      <c r="G721" s="8">
        <v>1717976000</v>
      </c>
      <c r="H721" s="8">
        <v>62270</v>
      </c>
      <c r="I721" s="8">
        <v>109848</v>
      </c>
      <c r="J721" s="22">
        <f t="shared" si="32"/>
        <v>27589.144050104383</v>
      </c>
      <c r="K721" s="22">
        <f t="shared" si="33"/>
        <v>15639.574685019299</v>
      </c>
    </row>
    <row r="722" spans="1:11" ht="13.5">
      <c r="A722" s="6">
        <v>707</v>
      </c>
      <c r="B722" s="6" t="s">
        <v>712</v>
      </c>
      <c r="C722" s="6">
        <v>7</v>
      </c>
      <c r="D722" s="6" t="s">
        <v>719</v>
      </c>
      <c r="E722" s="8">
        <v>0</v>
      </c>
      <c r="F722" s="8">
        <v>100732036</v>
      </c>
      <c r="G722" s="8">
        <v>402474932</v>
      </c>
      <c r="H722" s="8">
        <v>33319</v>
      </c>
      <c r="I722" s="8">
        <v>59305</v>
      </c>
      <c r="J722" s="22">
        <f t="shared" si="32"/>
        <v>12079.442120111647</v>
      </c>
      <c r="K722" s="22">
        <f t="shared" si="33"/>
        <v>6786.526127645224</v>
      </c>
    </row>
    <row r="723" spans="1:11" ht="13.5">
      <c r="A723" s="6">
        <v>708</v>
      </c>
      <c r="B723" s="6" t="s">
        <v>712</v>
      </c>
      <c r="C723" s="6">
        <v>8</v>
      </c>
      <c r="D723" s="6" t="s">
        <v>720</v>
      </c>
      <c r="E723" s="8">
        <v>0</v>
      </c>
      <c r="F723" s="8">
        <v>304671661</v>
      </c>
      <c r="G723" s="8">
        <v>455000000</v>
      </c>
      <c r="H723" s="8">
        <v>37020</v>
      </c>
      <c r="I723" s="8">
        <v>66108</v>
      </c>
      <c r="J723" s="22">
        <f t="shared" si="32"/>
        <v>12290.653700702323</v>
      </c>
      <c r="K723" s="22">
        <f t="shared" si="33"/>
        <v>6882.67683185091</v>
      </c>
    </row>
    <row r="724" spans="1:11" ht="13.5">
      <c r="A724" s="6">
        <v>709</v>
      </c>
      <c r="B724" s="6" t="s">
        <v>712</v>
      </c>
      <c r="C724" s="6">
        <v>9</v>
      </c>
      <c r="D724" s="6" t="s">
        <v>721</v>
      </c>
      <c r="E724" s="8">
        <v>0</v>
      </c>
      <c r="F724" s="8">
        <v>212532222</v>
      </c>
      <c r="G724" s="8">
        <v>395097000</v>
      </c>
      <c r="H724" s="8">
        <v>10288</v>
      </c>
      <c r="I724" s="8">
        <v>17221</v>
      </c>
      <c r="J724" s="22">
        <f t="shared" si="32"/>
        <v>38403.67418351478</v>
      </c>
      <c r="K724" s="22">
        <f t="shared" si="33"/>
        <v>22942.74432379072</v>
      </c>
    </row>
    <row r="725" spans="1:11" ht="13.5">
      <c r="A725" s="6">
        <v>710</v>
      </c>
      <c r="B725" s="6" t="s">
        <v>712</v>
      </c>
      <c r="C725" s="6">
        <v>10</v>
      </c>
      <c r="D725" s="6" t="s">
        <v>722</v>
      </c>
      <c r="E725" s="8">
        <v>0</v>
      </c>
      <c r="F725" s="8">
        <v>449578815</v>
      </c>
      <c r="G725" s="8">
        <v>3618402956</v>
      </c>
      <c r="H725" s="8">
        <v>117734</v>
      </c>
      <c r="I725" s="8">
        <v>208895</v>
      </c>
      <c r="J725" s="22">
        <f t="shared" si="32"/>
        <v>30733.712912157916</v>
      </c>
      <c r="K725" s="22">
        <f t="shared" si="33"/>
        <v>17321.635060676417</v>
      </c>
    </row>
    <row r="726" spans="1:11" ht="13.5">
      <c r="A726" s="6">
        <v>711</v>
      </c>
      <c r="B726" s="6" t="s">
        <v>712</v>
      </c>
      <c r="C726" s="6">
        <v>11</v>
      </c>
      <c r="D726" s="6" t="s">
        <v>723</v>
      </c>
      <c r="E726" s="8">
        <v>0</v>
      </c>
      <c r="F726" s="8">
        <v>0</v>
      </c>
      <c r="G726" s="8">
        <v>296290057</v>
      </c>
      <c r="H726" s="8">
        <v>9726</v>
      </c>
      <c r="I726" s="8">
        <v>18882</v>
      </c>
      <c r="J726" s="22">
        <f t="shared" si="32"/>
        <v>30463.711392144767</v>
      </c>
      <c r="K726" s="22">
        <f t="shared" si="33"/>
        <v>15691.667037390107</v>
      </c>
    </row>
    <row r="727" spans="1:11" ht="13.5">
      <c r="A727" s="6">
        <v>712</v>
      </c>
      <c r="B727" s="6" t="s">
        <v>712</v>
      </c>
      <c r="C727" s="6">
        <v>12</v>
      </c>
      <c r="D727" s="6" t="s">
        <v>724</v>
      </c>
      <c r="E727" s="8">
        <v>0</v>
      </c>
      <c r="F727" s="8">
        <v>9874110</v>
      </c>
      <c r="G727" s="8">
        <v>806973944</v>
      </c>
      <c r="H727" s="8">
        <v>25915</v>
      </c>
      <c r="I727" s="8">
        <v>46678</v>
      </c>
      <c r="J727" s="22">
        <f t="shared" si="32"/>
        <v>31139.260814200272</v>
      </c>
      <c r="K727" s="22">
        <f t="shared" si="33"/>
        <v>17288.100261365096</v>
      </c>
    </row>
    <row r="728" spans="1:11" ht="13.5">
      <c r="A728" s="6">
        <v>713</v>
      </c>
      <c r="B728" s="6" t="s">
        <v>712</v>
      </c>
      <c r="C728" s="6">
        <v>13</v>
      </c>
      <c r="D728" s="6" t="s">
        <v>725</v>
      </c>
      <c r="E728" s="8">
        <v>0</v>
      </c>
      <c r="F728" s="8">
        <v>217546692</v>
      </c>
      <c r="G728" s="8">
        <v>1470000000</v>
      </c>
      <c r="H728" s="8">
        <v>36461</v>
      </c>
      <c r="I728" s="8">
        <v>66356</v>
      </c>
      <c r="J728" s="22">
        <f t="shared" si="32"/>
        <v>40317.051095691284</v>
      </c>
      <c r="K728" s="22">
        <f t="shared" si="33"/>
        <v>22153.234070769788</v>
      </c>
    </row>
    <row r="729" spans="1:11" ht="13.5">
      <c r="A729" s="6">
        <v>714</v>
      </c>
      <c r="B729" s="6" t="s">
        <v>712</v>
      </c>
      <c r="C729" s="6">
        <v>14</v>
      </c>
      <c r="D729" s="6" t="s">
        <v>726</v>
      </c>
      <c r="E729" s="8">
        <v>0</v>
      </c>
      <c r="F729" s="8">
        <v>102837562</v>
      </c>
      <c r="G729" s="8">
        <v>1120000000</v>
      </c>
      <c r="H729" s="8">
        <v>38921</v>
      </c>
      <c r="I729" s="8">
        <v>68261</v>
      </c>
      <c r="J729" s="22">
        <f t="shared" si="32"/>
        <v>28776.239048328665</v>
      </c>
      <c r="K729" s="22">
        <f t="shared" si="33"/>
        <v>16407.61195997715</v>
      </c>
    </row>
    <row r="730" spans="1:11" ht="13.5">
      <c r="A730" s="6">
        <v>715</v>
      </c>
      <c r="B730" s="6" t="s">
        <v>712</v>
      </c>
      <c r="C730" s="6">
        <v>15</v>
      </c>
      <c r="D730" s="6" t="s">
        <v>727</v>
      </c>
      <c r="E730" s="8">
        <v>0</v>
      </c>
      <c r="F730" s="8">
        <v>442652542</v>
      </c>
      <c r="G730" s="8">
        <v>411823083</v>
      </c>
      <c r="H730" s="8">
        <v>15111</v>
      </c>
      <c r="I730" s="8">
        <v>27709</v>
      </c>
      <c r="J730" s="22">
        <f t="shared" si="32"/>
        <v>27253.198530871552</v>
      </c>
      <c r="K730" s="22">
        <f t="shared" si="33"/>
        <v>14862.430365585189</v>
      </c>
    </row>
    <row r="731" spans="1:11" ht="13.5">
      <c r="A731" s="6">
        <v>716</v>
      </c>
      <c r="B731" s="6" t="s">
        <v>712</v>
      </c>
      <c r="C731" s="6">
        <v>16</v>
      </c>
      <c r="D731" s="6" t="s">
        <v>728</v>
      </c>
      <c r="E731" s="8">
        <v>0</v>
      </c>
      <c r="F731" s="8">
        <v>499669600</v>
      </c>
      <c r="G731" s="8">
        <v>763015000</v>
      </c>
      <c r="H731" s="8">
        <v>19456</v>
      </c>
      <c r="I731" s="8">
        <v>35122</v>
      </c>
      <c r="J731" s="22">
        <f t="shared" si="32"/>
        <v>39217.46504934211</v>
      </c>
      <c r="K731" s="22">
        <f t="shared" si="33"/>
        <v>21724.70246569102</v>
      </c>
    </row>
    <row r="732" spans="1:11" ht="13.5">
      <c r="A732" s="6">
        <v>717</v>
      </c>
      <c r="B732" s="6" t="s">
        <v>712</v>
      </c>
      <c r="C732" s="6">
        <v>17</v>
      </c>
      <c r="D732" s="6" t="s">
        <v>729</v>
      </c>
      <c r="E732" s="8">
        <v>0</v>
      </c>
      <c r="F732" s="8">
        <v>14981060</v>
      </c>
      <c r="G732" s="8">
        <v>1046900485</v>
      </c>
      <c r="H732" s="8">
        <v>21778</v>
      </c>
      <c r="I732" s="8">
        <v>38108</v>
      </c>
      <c r="J732" s="22">
        <f t="shared" si="32"/>
        <v>48071.47052070897</v>
      </c>
      <c r="K732" s="22">
        <f t="shared" si="33"/>
        <v>27471.934633147896</v>
      </c>
    </row>
    <row r="733" spans="1:11" ht="13.5">
      <c r="A733" s="6">
        <v>718</v>
      </c>
      <c r="B733" s="6" t="s">
        <v>712</v>
      </c>
      <c r="C733" s="6">
        <v>18</v>
      </c>
      <c r="D733" s="6" t="s">
        <v>730</v>
      </c>
      <c r="E733" s="8">
        <v>0</v>
      </c>
      <c r="F733" s="8">
        <v>39523330</v>
      </c>
      <c r="G733" s="8">
        <v>71471780</v>
      </c>
      <c r="H733" s="8">
        <v>6981</v>
      </c>
      <c r="I733" s="8">
        <v>12466</v>
      </c>
      <c r="J733" s="22">
        <f t="shared" si="32"/>
        <v>10238.043260277896</v>
      </c>
      <c r="K733" s="22">
        <f t="shared" si="33"/>
        <v>5733.3370768490295</v>
      </c>
    </row>
    <row r="734" spans="1:11" ht="13.5">
      <c r="A734" s="6">
        <v>719</v>
      </c>
      <c r="B734" s="6" t="s">
        <v>712</v>
      </c>
      <c r="C734" s="6">
        <v>19</v>
      </c>
      <c r="D734" s="6" t="s">
        <v>731</v>
      </c>
      <c r="E734" s="8">
        <v>0</v>
      </c>
      <c r="F734" s="8">
        <v>183319021</v>
      </c>
      <c r="G734" s="8">
        <v>41000000</v>
      </c>
      <c r="H734" s="8">
        <v>5851</v>
      </c>
      <c r="I734" s="8">
        <v>10643</v>
      </c>
      <c r="J734" s="22">
        <f t="shared" si="32"/>
        <v>7007.349171081866</v>
      </c>
      <c r="K734" s="22">
        <f t="shared" si="33"/>
        <v>3852.2972846002067</v>
      </c>
    </row>
    <row r="735" spans="1:11" ht="13.5">
      <c r="A735" s="6">
        <v>720</v>
      </c>
      <c r="B735" s="6" t="s">
        <v>712</v>
      </c>
      <c r="C735" s="6">
        <v>20</v>
      </c>
      <c r="D735" s="6" t="s">
        <v>732</v>
      </c>
      <c r="E735" s="8">
        <v>0</v>
      </c>
      <c r="F735" s="8">
        <v>124036759</v>
      </c>
      <c r="G735" s="8">
        <v>264861550</v>
      </c>
      <c r="H735" s="8">
        <v>7855</v>
      </c>
      <c r="I735" s="8">
        <v>14796</v>
      </c>
      <c r="J735" s="22">
        <f t="shared" si="32"/>
        <v>33718.847867600256</v>
      </c>
      <c r="K735" s="22">
        <f t="shared" si="33"/>
        <v>17900.88875371722</v>
      </c>
    </row>
    <row r="736" spans="1:11" ht="13.5">
      <c r="A736" s="6">
        <v>721</v>
      </c>
      <c r="B736" s="6" t="s">
        <v>712</v>
      </c>
      <c r="C736" s="6">
        <v>21</v>
      </c>
      <c r="D736" s="6" t="s">
        <v>733</v>
      </c>
      <c r="E736" s="8">
        <v>0</v>
      </c>
      <c r="F736" s="8">
        <v>7326000</v>
      </c>
      <c r="G736" s="8">
        <v>488321857</v>
      </c>
      <c r="H736" s="8">
        <v>14586</v>
      </c>
      <c r="I736" s="8">
        <v>27485</v>
      </c>
      <c r="J736" s="22">
        <f t="shared" si="32"/>
        <v>33478.80549842314</v>
      </c>
      <c r="K736" s="22">
        <f t="shared" si="33"/>
        <v>17766.8494451519</v>
      </c>
    </row>
    <row r="737" spans="1:11" ht="13.5">
      <c r="A737" s="6">
        <v>722</v>
      </c>
      <c r="B737" s="6" t="s">
        <v>712</v>
      </c>
      <c r="C737" s="6">
        <v>22</v>
      </c>
      <c r="D737" s="6" t="s">
        <v>734</v>
      </c>
      <c r="E737" s="8">
        <v>0</v>
      </c>
      <c r="F737" s="8">
        <v>161207831</v>
      </c>
      <c r="G737" s="8">
        <v>281332025</v>
      </c>
      <c r="H737" s="8">
        <v>5707</v>
      </c>
      <c r="I737" s="8">
        <v>10124</v>
      </c>
      <c r="J737" s="22">
        <f t="shared" si="32"/>
        <v>49295.95671981777</v>
      </c>
      <c r="K737" s="22">
        <f t="shared" si="33"/>
        <v>27788.62356775978</v>
      </c>
    </row>
    <row r="738" spans="1:11" ht="13.5">
      <c r="A738" s="6">
        <v>723</v>
      </c>
      <c r="B738" s="6" t="s">
        <v>712</v>
      </c>
      <c r="C738" s="6">
        <v>23</v>
      </c>
      <c r="D738" s="6" t="s">
        <v>735</v>
      </c>
      <c r="E738" s="8">
        <v>0</v>
      </c>
      <c r="F738" s="8">
        <v>78711257</v>
      </c>
      <c r="G738" s="8">
        <v>25779000</v>
      </c>
      <c r="H738" s="8">
        <v>5030</v>
      </c>
      <c r="I738" s="8">
        <v>8878</v>
      </c>
      <c r="J738" s="22">
        <f t="shared" si="32"/>
        <v>5125.049701789264</v>
      </c>
      <c r="K738" s="22">
        <f t="shared" si="33"/>
        <v>2903.694525794098</v>
      </c>
    </row>
    <row r="739" spans="1:11" ht="13.5">
      <c r="A739" s="6">
        <v>724</v>
      </c>
      <c r="B739" s="6" t="s">
        <v>712</v>
      </c>
      <c r="C739" s="6">
        <v>24</v>
      </c>
      <c r="D739" s="6" t="s">
        <v>736</v>
      </c>
      <c r="E739" s="8">
        <v>0</v>
      </c>
      <c r="F739" s="8">
        <v>28357527</v>
      </c>
      <c r="G739" s="8">
        <v>75000000</v>
      </c>
      <c r="H739" s="8">
        <v>1582</v>
      </c>
      <c r="I739" s="8">
        <v>3110</v>
      </c>
      <c r="J739" s="22">
        <f t="shared" si="32"/>
        <v>47408.34386852086</v>
      </c>
      <c r="K739" s="22">
        <f t="shared" si="33"/>
        <v>24115.755627009647</v>
      </c>
    </row>
    <row r="740" spans="1:11" ht="13.5">
      <c r="A740" s="6">
        <v>725</v>
      </c>
      <c r="B740" s="6" t="s">
        <v>712</v>
      </c>
      <c r="C740" s="6">
        <v>25</v>
      </c>
      <c r="D740" s="6" t="s">
        <v>737</v>
      </c>
      <c r="E740" s="8">
        <v>0</v>
      </c>
      <c r="F740" s="8">
        <v>47947599</v>
      </c>
      <c r="G740" s="8">
        <v>27000794</v>
      </c>
      <c r="H740" s="8">
        <v>2776</v>
      </c>
      <c r="I740" s="8">
        <v>5300</v>
      </c>
      <c r="J740" s="22">
        <f t="shared" si="32"/>
        <v>9726.510806916427</v>
      </c>
      <c r="K740" s="22">
        <f t="shared" si="33"/>
        <v>5094.489433962264</v>
      </c>
    </row>
    <row r="741" spans="1:11" ht="13.5">
      <c r="A741" s="6">
        <v>726</v>
      </c>
      <c r="B741" s="6" t="s">
        <v>712</v>
      </c>
      <c r="C741" s="6">
        <v>26</v>
      </c>
      <c r="D741" s="6" t="s">
        <v>738</v>
      </c>
      <c r="E741" s="8">
        <v>0</v>
      </c>
      <c r="F741" s="8">
        <v>10569903</v>
      </c>
      <c r="G741" s="8">
        <v>5000000</v>
      </c>
      <c r="H741" s="8">
        <v>2062</v>
      </c>
      <c r="I741" s="8">
        <v>3609</v>
      </c>
      <c r="J741" s="22">
        <f t="shared" si="32"/>
        <v>2424.8302618816683</v>
      </c>
      <c r="K741" s="22">
        <f t="shared" si="33"/>
        <v>1385.4253255749516</v>
      </c>
    </row>
    <row r="742" spans="1:11" ht="13.5">
      <c r="A742" s="6">
        <v>727</v>
      </c>
      <c r="B742" s="6" t="s">
        <v>712</v>
      </c>
      <c r="C742" s="6">
        <v>27</v>
      </c>
      <c r="D742" s="6" t="s">
        <v>739</v>
      </c>
      <c r="E742" s="8">
        <v>0</v>
      </c>
      <c r="F742" s="8">
        <v>16593423</v>
      </c>
      <c r="G742" s="8">
        <v>0</v>
      </c>
      <c r="H742" s="8">
        <v>1916</v>
      </c>
      <c r="I742" s="8">
        <v>3408</v>
      </c>
      <c r="J742" s="22">
        <f t="shared" si="32"/>
        <v>0</v>
      </c>
      <c r="K742" s="22">
        <f t="shared" si="33"/>
        <v>0</v>
      </c>
    </row>
    <row r="743" spans="1:11" ht="13.5">
      <c r="A743" s="6">
        <v>728</v>
      </c>
      <c r="B743" s="6" t="s">
        <v>712</v>
      </c>
      <c r="C743" s="6">
        <v>28</v>
      </c>
      <c r="D743" s="6" t="s">
        <v>740</v>
      </c>
      <c r="E743" s="8">
        <v>0</v>
      </c>
      <c r="F743" s="8">
        <v>69449189</v>
      </c>
      <c r="G743" s="8">
        <v>136776613</v>
      </c>
      <c r="H743" s="8">
        <v>2184</v>
      </c>
      <c r="I743" s="8">
        <v>4085</v>
      </c>
      <c r="J743" s="22">
        <f t="shared" si="32"/>
        <v>62626.6543040293</v>
      </c>
      <c r="K743" s="22">
        <f t="shared" si="33"/>
        <v>33482.64700122399</v>
      </c>
    </row>
    <row r="744" spans="1:11" ht="13.5">
      <c r="A744" s="6">
        <v>729</v>
      </c>
      <c r="B744" s="6" t="s">
        <v>712</v>
      </c>
      <c r="C744" s="6">
        <v>29</v>
      </c>
      <c r="D744" s="6" t="s">
        <v>741</v>
      </c>
      <c r="E744" s="8">
        <v>0</v>
      </c>
      <c r="F744" s="8">
        <v>60501435</v>
      </c>
      <c r="G744" s="8">
        <v>40259183</v>
      </c>
      <c r="H744" s="8">
        <v>2792</v>
      </c>
      <c r="I744" s="8">
        <v>4587</v>
      </c>
      <c r="J744" s="22">
        <f t="shared" si="32"/>
        <v>14419.478151862464</v>
      </c>
      <c r="K744" s="22">
        <f t="shared" si="33"/>
        <v>8776.800305210378</v>
      </c>
    </row>
    <row r="745" spans="1:11" ht="13.5">
      <c r="A745" s="6">
        <v>730</v>
      </c>
      <c r="B745" s="6" t="s">
        <v>712</v>
      </c>
      <c r="C745" s="6">
        <v>30</v>
      </c>
      <c r="D745" s="6" t="s">
        <v>742</v>
      </c>
      <c r="E745" s="8">
        <v>0</v>
      </c>
      <c r="F745" s="8">
        <v>99708729</v>
      </c>
      <c r="G745" s="8">
        <v>0</v>
      </c>
      <c r="H745" s="8">
        <v>1753</v>
      </c>
      <c r="I745" s="8">
        <v>3196</v>
      </c>
      <c r="J745" s="22">
        <f t="shared" si="32"/>
        <v>0</v>
      </c>
      <c r="K745" s="22">
        <f t="shared" si="33"/>
        <v>0</v>
      </c>
    </row>
    <row r="746" spans="1:11" ht="13.5">
      <c r="A746" s="6">
        <v>731</v>
      </c>
      <c r="B746" s="6" t="s">
        <v>712</v>
      </c>
      <c r="C746" s="6">
        <v>31</v>
      </c>
      <c r="D746" s="6" t="s">
        <v>743</v>
      </c>
      <c r="E746" s="8">
        <v>0</v>
      </c>
      <c r="F746" s="8">
        <v>260620860</v>
      </c>
      <c r="G746" s="8">
        <v>0</v>
      </c>
      <c r="H746" s="8">
        <v>6081</v>
      </c>
      <c r="I746" s="8">
        <v>10887</v>
      </c>
      <c r="J746" s="22">
        <f t="shared" si="32"/>
        <v>0</v>
      </c>
      <c r="K746" s="22">
        <f t="shared" si="33"/>
        <v>0</v>
      </c>
    </row>
    <row r="747" spans="1:11" ht="13.5">
      <c r="A747" s="6">
        <v>732</v>
      </c>
      <c r="B747" s="6" t="s">
        <v>712</v>
      </c>
      <c r="C747" s="6">
        <v>32</v>
      </c>
      <c r="D747" s="6" t="s">
        <v>744</v>
      </c>
      <c r="E747" s="8">
        <v>0</v>
      </c>
      <c r="F747" s="8">
        <v>47308189</v>
      </c>
      <c r="G747" s="8">
        <v>427708000</v>
      </c>
      <c r="H747" s="8">
        <v>7866</v>
      </c>
      <c r="I747" s="8">
        <v>14849</v>
      </c>
      <c r="J747" s="22">
        <f t="shared" si="32"/>
        <v>54374.26900584796</v>
      </c>
      <c r="K747" s="22">
        <f t="shared" si="33"/>
        <v>28803.82517341235</v>
      </c>
    </row>
    <row r="748" spans="1:11" ht="13.5">
      <c r="A748" s="6">
        <v>733</v>
      </c>
      <c r="B748" s="6" t="s">
        <v>712</v>
      </c>
      <c r="C748" s="6">
        <v>33</v>
      </c>
      <c r="D748" s="6" t="s">
        <v>745</v>
      </c>
      <c r="E748" s="8">
        <v>0</v>
      </c>
      <c r="F748" s="8">
        <v>19319032</v>
      </c>
      <c r="G748" s="8">
        <v>11953000</v>
      </c>
      <c r="H748" s="8">
        <v>581</v>
      </c>
      <c r="I748" s="8">
        <v>1072</v>
      </c>
      <c r="J748" s="22">
        <f t="shared" si="32"/>
        <v>20573.14974182444</v>
      </c>
      <c r="K748" s="22">
        <f t="shared" si="33"/>
        <v>11150.186567164179</v>
      </c>
    </row>
    <row r="749" spans="1:11" ht="17.25">
      <c r="A749" s="6"/>
      <c r="B749" s="16" t="s">
        <v>1821</v>
      </c>
      <c r="C749" s="16"/>
      <c r="D749" s="16"/>
      <c r="E749" s="23">
        <f>SUM(E716:E748)</f>
        <v>823947753</v>
      </c>
      <c r="F749" s="23">
        <f>SUM(F716:F748)</f>
        <v>-6472623180</v>
      </c>
      <c r="G749" s="23">
        <f>SUM(G716:G748)</f>
        <v>42177136783</v>
      </c>
      <c r="H749" s="23">
        <f>SUM(H716:H748)</f>
        <v>1413991</v>
      </c>
      <c r="I749" s="23">
        <f>SUM(I716:I748)</f>
        <v>2437734</v>
      </c>
      <c r="J749" s="23">
        <f t="shared" si="32"/>
        <v>29828.43369087922</v>
      </c>
      <c r="K749" s="23">
        <f t="shared" si="33"/>
        <v>17301.779760630157</v>
      </c>
    </row>
    <row r="750" spans="1:11" ht="13.5">
      <c r="A750" s="6">
        <v>734</v>
      </c>
      <c r="B750" s="6" t="s">
        <v>746</v>
      </c>
      <c r="C750" s="6">
        <v>1</v>
      </c>
      <c r="D750" s="6" t="s">
        <v>747</v>
      </c>
      <c r="E750" s="8">
        <v>0</v>
      </c>
      <c r="F750" s="8">
        <v>-1282300229</v>
      </c>
      <c r="G750" s="8">
        <v>91834000</v>
      </c>
      <c r="H750" s="8">
        <v>114954</v>
      </c>
      <c r="I750" s="8">
        <v>203311</v>
      </c>
      <c r="J750" s="22">
        <f>G750/H750</f>
        <v>798.8760721679977</v>
      </c>
      <c r="K750" s="22">
        <f>G750/I750</f>
        <v>451.69223504876766</v>
      </c>
    </row>
    <row r="751" spans="1:11" ht="13.5">
      <c r="A751" s="6">
        <v>735</v>
      </c>
      <c r="B751" s="6" t="s">
        <v>746</v>
      </c>
      <c r="C751" s="6">
        <v>2</v>
      </c>
      <c r="D751" s="6" t="s">
        <v>748</v>
      </c>
      <c r="E751" s="8">
        <v>0</v>
      </c>
      <c r="F751" s="8">
        <v>254476527</v>
      </c>
      <c r="G751" s="8">
        <v>144181000</v>
      </c>
      <c r="H751" s="8">
        <v>37926</v>
      </c>
      <c r="I751" s="8">
        <v>67114</v>
      </c>
      <c r="J751" s="22">
        <f aca="true" t="shared" si="34" ref="J751:J781">G751/H751</f>
        <v>3801.640035859305</v>
      </c>
      <c r="K751" s="22">
        <f aca="true" t="shared" si="35" ref="K751:K781">G751/I751</f>
        <v>2148.2999076198707</v>
      </c>
    </row>
    <row r="752" spans="1:11" ht="13.5">
      <c r="A752" s="6">
        <v>736</v>
      </c>
      <c r="B752" s="6" t="s">
        <v>746</v>
      </c>
      <c r="C752" s="6">
        <v>3</v>
      </c>
      <c r="D752" s="6" t="s">
        <v>749</v>
      </c>
      <c r="E752" s="8">
        <v>0</v>
      </c>
      <c r="F752" s="8">
        <v>459499637</v>
      </c>
      <c r="G752" s="8">
        <v>620000000</v>
      </c>
      <c r="H752" s="8">
        <v>26645</v>
      </c>
      <c r="I752" s="8">
        <v>46206</v>
      </c>
      <c r="J752" s="22">
        <f t="shared" si="34"/>
        <v>23268.905986113718</v>
      </c>
      <c r="K752" s="22">
        <f t="shared" si="35"/>
        <v>13418.170800328962</v>
      </c>
    </row>
    <row r="753" spans="1:11" ht="13.5">
      <c r="A753" s="6">
        <v>737</v>
      </c>
      <c r="B753" s="6" t="s">
        <v>746</v>
      </c>
      <c r="C753" s="6">
        <v>4</v>
      </c>
      <c r="D753" s="6" t="s">
        <v>750</v>
      </c>
      <c r="E753" s="8">
        <v>0</v>
      </c>
      <c r="F753" s="8">
        <v>46747301</v>
      </c>
      <c r="G753" s="8">
        <v>0</v>
      </c>
      <c r="H753" s="8">
        <v>14174</v>
      </c>
      <c r="I753" s="8">
        <v>26566</v>
      </c>
      <c r="J753" s="22">
        <f t="shared" si="34"/>
        <v>0</v>
      </c>
      <c r="K753" s="22">
        <f t="shared" si="35"/>
        <v>0</v>
      </c>
    </row>
    <row r="754" spans="1:11" ht="13.5">
      <c r="A754" s="6">
        <v>738</v>
      </c>
      <c r="B754" s="6" t="s">
        <v>746</v>
      </c>
      <c r="C754" s="6">
        <v>5</v>
      </c>
      <c r="D754" s="6" t="s">
        <v>751</v>
      </c>
      <c r="E754" s="8">
        <v>0</v>
      </c>
      <c r="F754" s="8">
        <v>730978837</v>
      </c>
      <c r="G754" s="8">
        <v>140441000</v>
      </c>
      <c r="H754" s="8">
        <v>13113</v>
      </c>
      <c r="I754" s="8">
        <v>22221</v>
      </c>
      <c r="J754" s="22">
        <f t="shared" si="34"/>
        <v>10710.058720353847</v>
      </c>
      <c r="K754" s="22">
        <f t="shared" si="35"/>
        <v>6320.192610593583</v>
      </c>
    </row>
    <row r="755" spans="1:11" ht="13.5">
      <c r="A755" s="6">
        <v>739</v>
      </c>
      <c r="B755" s="6" t="s">
        <v>746</v>
      </c>
      <c r="C755" s="6">
        <v>6</v>
      </c>
      <c r="D755" s="6" t="s">
        <v>752</v>
      </c>
      <c r="E755" s="8">
        <v>0</v>
      </c>
      <c r="F755" s="8">
        <v>462952642</v>
      </c>
      <c r="G755" s="8">
        <v>0</v>
      </c>
      <c r="H755" s="8">
        <v>14734</v>
      </c>
      <c r="I755" s="8">
        <v>27607</v>
      </c>
      <c r="J755" s="22">
        <f t="shared" si="34"/>
        <v>0</v>
      </c>
      <c r="K755" s="22">
        <f t="shared" si="35"/>
        <v>0</v>
      </c>
    </row>
    <row r="756" spans="1:11" ht="13.5">
      <c r="A756" s="6">
        <v>740</v>
      </c>
      <c r="B756" s="6" t="s">
        <v>746</v>
      </c>
      <c r="C756" s="6">
        <v>7</v>
      </c>
      <c r="D756" s="6" t="s">
        <v>753</v>
      </c>
      <c r="E756" s="8">
        <v>124610090</v>
      </c>
      <c r="F756" s="8">
        <v>-19676816</v>
      </c>
      <c r="G756" s="8">
        <v>17838450</v>
      </c>
      <c r="H756" s="8">
        <v>5463</v>
      </c>
      <c r="I756" s="8">
        <v>10003</v>
      </c>
      <c r="J756" s="22">
        <f t="shared" si="34"/>
        <v>3265.321252059308</v>
      </c>
      <c r="K756" s="22">
        <f t="shared" si="35"/>
        <v>1783.3100069979007</v>
      </c>
    </row>
    <row r="757" spans="1:11" ht="13.5">
      <c r="A757" s="6">
        <v>741</v>
      </c>
      <c r="B757" s="6" t="s">
        <v>746</v>
      </c>
      <c r="C757" s="6">
        <v>8</v>
      </c>
      <c r="D757" s="6" t="s">
        <v>754</v>
      </c>
      <c r="E757" s="8">
        <v>137707487</v>
      </c>
      <c r="F757" s="8">
        <v>-81097823</v>
      </c>
      <c r="G757" s="8">
        <v>0</v>
      </c>
      <c r="H757" s="8">
        <v>4456</v>
      </c>
      <c r="I757" s="8">
        <v>8127</v>
      </c>
      <c r="J757" s="22">
        <f t="shared" si="34"/>
        <v>0</v>
      </c>
      <c r="K757" s="22">
        <f t="shared" si="35"/>
        <v>0</v>
      </c>
    </row>
    <row r="758" spans="1:11" ht="13.5">
      <c r="A758" s="6">
        <v>742</v>
      </c>
      <c r="B758" s="6" t="s">
        <v>746</v>
      </c>
      <c r="C758" s="6">
        <v>9</v>
      </c>
      <c r="D758" s="6" t="s">
        <v>755</v>
      </c>
      <c r="E758" s="8">
        <v>0</v>
      </c>
      <c r="F758" s="8">
        <v>99704960</v>
      </c>
      <c r="G758" s="8">
        <v>0</v>
      </c>
      <c r="H758" s="8">
        <v>5687</v>
      </c>
      <c r="I758" s="8">
        <v>10304</v>
      </c>
      <c r="J758" s="22">
        <f t="shared" si="34"/>
        <v>0</v>
      </c>
      <c r="K758" s="22">
        <f t="shared" si="35"/>
        <v>0</v>
      </c>
    </row>
    <row r="759" spans="1:11" ht="13.5">
      <c r="A759" s="6">
        <v>743</v>
      </c>
      <c r="B759" s="6" t="s">
        <v>746</v>
      </c>
      <c r="C759" s="6">
        <v>10</v>
      </c>
      <c r="D759" s="6" t="s">
        <v>756</v>
      </c>
      <c r="E759" s="8">
        <v>0</v>
      </c>
      <c r="F759" s="8">
        <v>196204416</v>
      </c>
      <c r="G759" s="8">
        <v>0</v>
      </c>
      <c r="H759" s="8">
        <v>10582</v>
      </c>
      <c r="I759" s="8">
        <v>19307</v>
      </c>
      <c r="J759" s="22">
        <f t="shared" si="34"/>
        <v>0</v>
      </c>
      <c r="K759" s="22">
        <f t="shared" si="35"/>
        <v>0</v>
      </c>
    </row>
    <row r="760" spans="1:11" ht="13.5">
      <c r="A760" s="6">
        <v>744</v>
      </c>
      <c r="B760" s="6" t="s">
        <v>746</v>
      </c>
      <c r="C760" s="6">
        <v>11</v>
      </c>
      <c r="D760" s="6" t="s">
        <v>757</v>
      </c>
      <c r="E760" s="8">
        <v>0</v>
      </c>
      <c r="F760" s="8">
        <v>511560514</v>
      </c>
      <c r="G760" s="8">
        <v>0</v>
      </c>
      <c r="H760" s="8">
        <v>6942</v>
      </c>
      <c r="I760" s="8">
        <v>11730</v>
      </c>
      <c r="J760" s="22">
        <f t="shared" si="34"/>
        <v>0</v>
      </c>
      <c r="K760" s="22">
        <f t="shared" si="35"/>
        <v>0</v>
      </c>
    </row>
    <row r="761" spans="1:11" ht="13.5">
      <c r="A761" s="6">
        <v>745</v>
      </c>
      <c r="B761" s="6" t="s">
        <v>746</v>
      </c>
      <c r="C761" s="6">
        <v>12</v>
      </c>
      <c r="D761" s="6" t="s">
        <v>758</v>
      </c>
      <c r="E761" s="8">
        <v>0</v>
      </c>
      <c r="F761" s="8">
        <v>31275476</v>
      </c>
      <c r="G761" s="8">
        <v>16067000</v>
      </c>
      <c r="H761" s="8">
        <v>5205</v>
      </c>
      <c r="I761" s="8">
        <v>9065</v>
      </c>
      <c r="J761" s="22">
        <f t="shared" si="34"/>
        <v>3086.839577329491</v>
      </c>
      <c r="K761" s="22">
        <f t="shared" si="35"/>
        <v>1772.4214009928296</v>
      </c>
    </row>
    <row r="762" spans="1:11" ht="13.5">
      <c r="A762" s="6">
        <v>746</v>
      </c>
      <c r="B762" s="6" t="s">
        <v>746</v>
      </c>
      <c r="C762" s="6">
        <v>13</v>
      </c>
      <c r="D762" s="6" t="s">
        <v>759</v>
      </c>
      <c r="E762" s="8">
        <v>0</v>
      </c>
      <c r="F762" s="8">
        <v>141807915</v>
      </c>
      <c r="G762" s="8">
        <v>0</v>
      </c>
      <c r="H762" s="8">
        <v>8410</v>
      </c>
      <c r="I762" s="8">
        <v>15968</v>
      </c>
      <c r="J762" s="22">
        <f t="shared" si="34"/>
        <v>0</v>
      </c>
      <c r="K762" s="22">
        <f t="shared" si="35"/>
        <v>0</v>
      </c>
    </row>
    <row r="763" spans="1:11" ht="13.5">
      <c r="A763" s="6">
        <v>747</v>
      </c>
      <c r="B763" s="6" t="s">
        <v>746</v>
      </c>
      <c r="C763" s="6">
        <v>14</v>
      </c>
      <c r="D763" s="6" t="s">
        <v>760</v>
      </c>
      <c r="E763" s="8">
        <v>0</v>
      </c>
      <c r="F763" s="8">
        <v>74639717</v>
      </c>
      <c r="G763" s="8">
        <v>0</v>
      </c>
      <c r="H763" s="8">
        <v>1816</v>
      </c>
      <c r="I763" s="8">
        <v>3639</v>
      </c>
      <c r="J763" s="22">
        <f t="shared" si="34"/>
        <v>0</v>
      </c>
      <c r="K763" s="22">
        <f t="shared" si="35"/>
        <v>0</v>
      </c>
    </row>
    <row r="764" spans="1:11" ht="13.5">
      <c r="A764" s="6">
        <v>748</v>
      </c>
      <c r="B764" s="6" t="s">
        <v>746</v>
      </c>
      <c r="C764" s="6">
        <v>15</v>
      </c>
      <c r="D764" s="6" t="s">
        <v>761</v>
      </c>
      <c r="E764" s="8">
        <v>0</v>
      </c>
      <c r="F764" s="8">
        <v>32021701</v>
      </c>
      <c r="G764" s="8">
        <v>0</v>
      </c>
      <c r="H764" s="8">
        <v>1160</v>
      </c>
      <c r="I764" s="8">
        <v>2215</v>
      </c>
      <c r="J764" s="22">
        <f t="shared" si="34"/>
        <v>0</v>
      </c>
      <c r="K764" s="22">
        <f t="shared" si="35"/>
        <v>0</v>
      </c>
    </row>
    <row r="765" spans="1:11" ht="13.5">
      <c r="A765" s="6">
        <v>749</v>
      </c>
      <c r="B765" s="6" t="s">
        <v>746</v>
      </c>
      <c r="C765" s="6">
        <v>16</v>
      </c>
      <c r="D765" s="6" t="s">
        <v>762</v>
      </c>
      <c r="E765" s="8">
        <v>0</v>
      </c>
      <c r="F765" s="8">
        <v>41851212</v>
      </c>
      <c r="G765" s="8">
        <v>13228000</v>
      </c>
      <c r="H765" s="8">
        <v>1849</v>
      </c>
      <c r="I765" s="8">
        <v>3368</v>
      </c>
      <c r="J765" s="22">
        <f t="shared" si="34"/>
        <v>7154.13737155219</v>
      </c>
      <c r="K765" s="22">
        <f t="shared" si="35"/>
        <v>3927.5534441805225</v>
      </c>
    </row>
    <row r="766" spans="1:11" ht="13.5">
      <c r="A766" s="6">
        <v>750</v>
      </c>
      <c r="B766" s="6" t="s">
        <v>746</v>
      </c>
      <c r="C766" s="6">
        <v>17</v>
      </c>
      <c r="D766" s="6" t="s">
        <v>763</v>
      </c>
      <c r="E766" s="8">
        <v>0</v>
      </c>
      <c r="F766" s="8">
        <v>27535276</v>
      </c>
      <c r="G766" s="8">
        <v>0</v>
      </c>
      <c r="H766" s="8">
        <v>795</v>
      </c>
      <c r="I766" s="8">
        <v>1372</v>
      </c>
      <c r="J766" s="22">
        <f t="shared" si="34"/>
        <v>0</v>
      </c>
      <c r="K766" s="22">
        <f t="shared" si="35"/>
        <v>0</v>
      </c>
    </row>
    <row r="767" spans="1:11" ht="13.5">
      <c r="A767" s="6">
        <v>751</v>
      </c>
      <c r="B767" s="6" t="s">
        <v>746</v>
      </c>
      <c r="C767" s="6">
        <v>18</v>
      </c>
      <c r="D767" s="6" t="s">
        <v>764</v>
      </c>
      <c r="E767" s="8">
        <v>0</v>
      </c>
      <c r="F767" s="8">
        <v>-3853581</v>
      </c>
      <c r="G767" s="8">
        <v>19056000</v>
      </c>
      <c r="H767" s="8">
        <v>695</v>
      </c>
      <c r="I767" s="8">
        <v>1274</v>
      </c>
      <c r="J767" s="22">
        <f t="shared" si="34"/>
        <v>27418.705035971223</v>
      </c>
      <c r="K767" s="22">
        <f t="shared" si="35"/>
        <v>14957.613814756673</v>
      </c>
    </row>
    <row r="768" spans="1:11" ht="13.5">
      <c r="A768" s="6">
        <v>752</v>
      </c>
      <c r="B768" s="6" t="s">
        <v>746</v>
      </c>
      <c r="C768" s="6">
        <v>19</v>
      </c>
      <c r="D768" s="6" t="s">
        <v>765</v>
      </c>
      <c r="E768" s="8">
        <v>0</v>
      </c>
      <c r="F768" s="8">
        <v>6927255</v>
      </c>
      <c r="G768" s="8">
        <v>7412456</v>
      </c>
      <c r="H768" s="8">
        <v>1723</v>
      </c>
      <c r="I768" s="8">
        <v>3308</v>
      </c>
      <c r="J768" s="22">
        <f t="shared" si="34"/>
        <v>4302.06384213581</v>
      </c>
      <c r="K768" s="22">
        <f t="shared" si="35"/>
        <v>2240.7666263603387</v>
      </c>
    </row>
    <row r="769" spans="1:11" ht="13.5">
      <c r="A769" s="6">
        <v>753</v>
      </c>
      <c r="B769" s="6" t="s">
        <v>746</v>
      </c>
      <c r="C769" s="6">
        <v>20</v>
      </c>
      <c r="D769" s="6" t="s">
        <v>766</v>
      </c>
      <c r="E769" s="8">
        <v>0</v>
      </c>
      <c r="F769" s="8">
        <v>41657937</v>
      </c>
      <c r="G769" s="8">
        <v>8786000</v>
      </c>
      <c r="H769" s="8">
        <v>1767</v>
      </c>
      <c r="I769" s="8">
        <v>3446</v>
      </c>
      <c r="J769" s="22">
        <f t="shared" si="34"/>
        <v>4972.269383135257</v>
      </c>
      <c r="K769" s="22">
        <f t="shared" si="35"/>
        <v>2549.6227510156705</v>
      </c>
    </row>
    <row r="770" spans="1:11" ht="13.5">
      <c r="A770" s="6">
        <v>754</v>
      </c>
      <c r="B770" s="6" t="s">
        <v>746</v>
      </c>
      <c r="C770" s="6">
        <v>21</v>
      </c>
      <c r="D770" s="6" t="s">
        <v>767</v>
      </c>
      <c r="E770" s="8">
        <v>0</v>
      </c>
      <c r="F770" s="8">
        <v>28388270</v>
      </c>
      <c r="G770" s="8">
        <v>0</v>
      </c>
      <c r="H770" s="8">
        <v>655</v>
      </c>
      <c r="I770" s="8">
        <v>1131</v>
      </c>
      <c r="J770" s="22">
        <f t="shared" si="34"/>
        <v>0</v>
      </c>
      <c r="K770" s="22">
        <f t="shared" si="35"/>
        <v>0</v>
      </c>
    </row>
    <row r="771" spans="1:11" ht="13.5">
      <c r="A771" s="6">
        <v>755</v>
      </c>
      <c r="B771" s="6" t="s">
        <v>746</v>
      </c>
      <c r="C771" s="6">
        <v>22</v>
      </c>
      <c r="D771" s="6" t="s">
        <v>768</v>
      </c>
      <c r="E771" s="8">
        <v>0</v>
      </c>
      <c r="F771" s="8">
        <v>31805208</v>
      </c>
      <c r="G771" s="8">
        <v>0</v>
      </c>
      <c r="H771" s="8">
        <v>972</v>
      </c>
      <c r="I771" s="8">
        <v>1781</v>
      </c>
      <c r="J771" s="22">
        <f t="shared" si="34"/>
        <v>0</v>
      </c>
      <c r="K771" s="22">
        <f t="shared" si="35"/>
        <v>0</v>
      </c>
    </row>
    <row r="772" spans="1:11" ht="13.5">
      <c r="A772" s="6">
        <v>756</v>
      </c>
      <c r="B772" s="6" t="s">
        <v>746</v>
      </c>
      <c r="C772" s="6">
        <v>23</v>
      </c>
      <c r="D772" s="6" t="s">
        <v>769</v>
      </c>
      <c r="E772" s="8">
        <v>0</v>
      </c>
      <c r="F772" s="8">
        <v>25074251</v>
      </c>
      <c r="G772" s="8">
        <v>0</v>
      </c>
      <c r="H772" s="8">
        <v>80</v>
      </c>
      <c r="I772" s="8">
        <v>123</v>
      </c>
      <c r="J772" s="22">
        <f t="shared" si="34"/>
        <v>0</v>
      </c>
      <c r="K772" s="22">
        <f t="shared" si="35"/>
        <v>0</v>
      </c>
    </row>
    <row r="773" spans="1:11" ht="13.5">
      <c r="A773" s="6">
        <v>757</v>
      </c>
      <c r="B773" s="6" t="s">
        <v>746</v>
      </c>
      <c r="C773" s="6">
        <v>24</v>
      </c>
      <c r="D773" s="6" t="s">
        <v>770</v>
      </c>
      <c r="E773" s="8">
        <v>300665802</v>
      </c>
      <c r="F773" s="8">
        <v>-475619179</v>
      </c>
      <c r="G773" s="8">
        <v>70000000</v>
      </c>
      <c r="H773" s="8">
        <v>6631</v>
      </c>
      <c r="I773" s="8">
        <v>13250</v>
      </c>
      <c r="J773" s="22">
        <f t="shared" si="34"/>
        <v>10556.477152767306</v>
      </c>
      <c r="K773" s="22">
        <f t="shared" si="35"/>
        <v>5283.018867924528</v>
      </c>
    </row>
    <row r="774" spans="1:11" ht="13.5">
      <c r="A774" s="6">
        <v>758</v>
      </c>
      <c r="B774" s="6" t="s">
        <v>746</v>
      </c>
      <c r="C774" s="6">
        <v>25</v>
      </c>
      <c r="D774" s="6" t="s">
        <v>771</v>
      </c>
      <c r="E774" s="8">
        <v>0</v>
      </c>
      <c r="F774" s="8">
        <v>439556924</v>
      </c>
      <c r="G774" s="8">
        <v>0</v>
      </c>
      <c r="H774" s="8">
        <v>11187</v>
      </c>
      <c r="I774" s="8">
        <v>19442</v>
      </c>
      <c r="J774" s="22">
        <f t="shared" si="34"/>
        <v>0</v>
      </c>
      <c r="K774" s="22">
        <f t="shared" si="35"/>
        <v>0</v>
      </c>
    </row>
    <row r="775" spans="1:11" ht="13.5">
      <c r="A775" s="6">
        <v>759</v>
      </c>
      <c r="B775" s="6" t="s">
        <v>746</v>
      </c>
      <c r="C775" s="6">
        <v>26</v>
      </c>
      <c r="D775" s="6" t="s">
        <v>772</v>
      </c>
      <c r="E775" s="8">
        <v>0</v>
      </c>
      <c r="F775" s="8">
        <v>6048290</v>
      </c>
      <c r="G775" s="8">
        <v>0</v>
      </c>
      <c r="H775" s="8">
        <v>6312</v>
      </c>
      <c r="I775" s="8">
        <v>12219</v>
      </c>
      <c r="J775" s="22">
        <f t="shared" si="34"/>
        <v>0</v>
      </c>
      <c r="K775" s="22">
        <f t="shared" si="35"/>
        <v>0</v>
      </c>
    </row>
    <row r="776" spans="1:11" ht="13.5">
      <c r="A776" s="6">
        <v>760</v>
      </c>
      <c r="B776" s="6" t="s">
        <v>746</v>
      </c>
      <c r="C776" s="6">
        <v>27</v>
      </c>
      <c r="D776" s="6" t="s">
        <v>773</v>
      </c>
      <c r="E776" s="8">
        <v>0</v>
      </c>
      <c r="F776" s="8">
        <v>175220125</v>
      </c>
      <c r="G776" s="8">
        <v>0</v>
      </c>
      <c r="H776" s="8">
        <v>9385</v>
      </c>
      <c r="I776" s="8">
        <v>18741</v>
      </c>
      <c r="J776" s="22">
        <f t="shared" si="34"/>
        <v>0</v>
      </c>
      <c r="K776" s="22">
        <f t="shared" si="35"/>
        <v>0</v>
      </c>
    </row>
    <row r="777" spans="1:11" ht="13.5">
      <c r="A777" s="6">
        <v>761</v>
      </c>
      <c r="B777" s="6" t="s">
        <v>746</v>
      </c>
      <c r="C777" s="6">
        <v>28</v>
      </c>
      <c r="D777" s="6" t="s">
        <v>774</v>
      </c>
      <c r="E777" s="8">
        <v>0</v>
      </c>
      <c r="F777" s="8">
        <v>156209459</v>
      </c>
      <c r="G777" s="8">
        <v>21198000</v>
      </c>
      <c r="H777" s="8">
        <v>9438</v>
      </c>
      <c r="I777" s="8">
        <v>17896</v>
      </c>
      <c r="J777" s="22">
        <f t="shared" si="34"/>
        <v>2246.0267005721553</v>
      </c>
      <c r="K777" s="22">
        <f t="shared" si="35"/>
        <v>1184.5105051408136</v>
      </c>
    </row>
    <row r="778" spans="1:11" ht="13.5">
      <c r="A778" s="6">
        <v>762</v>
      </c>
      <c r="B778" s="6" t="s">
        <v>746</v>
      </c>
      <c r="C778" s="6">
        <v>29</v>
      </c>
      <c r="D778" s="6" t="s">
        <v>775</v>
      </c>
      <c r="E778" s="8">
        <v>0</v>
      </c>
      <c r="F778" s="8">
        <v>237529024</v>
      </c>
      <c r="G778" s="8">
        <v>0</v>
      </c>
      <c r="H778" s="8">
        <v>4640</v>
      </c>
      <c r="I778" s="8">
        <v>8731</v>
      </c>
      <c r="J778" s="22">
        <f t="shared" si="34"/>
        <v>0</v>
      </c>
      <c r="K778" s="22">
        <f t="shared" si="35"/>
        <v>0</v>
      </c>
    </row>
    <row r="779" spans="1:11" ht="13.5">
      <c r="A779" s="6">
        <v>763</v>
      </c>
      <c r="B779" s="6" t="s">
        <v>746</v>
      </c>
      <c r="C779" s="6">
        <v>30</v>
      </c>
      <c r="D779" s="6" t="s">
        <v>776</v>
      </c>
      <c r="E779" s="8">
        <v>0</v>
      </c>
      <c r="F779" s="8">
        <v>107602618</v>
      </c>
      <c r="G779" s="8">
        <v>22000000</v>
      </c>
      <c r="H779" s="8">
        <v>11678</v>
      </c>
      <c r="I779" s="8">
        <v>22115</v>
      </c>
      <c r="J779" s="22">
        <f t="shared" si="34"/>
        <v>1883.8842267511561</v>
      </c>
      <c r="K779" s="22">
        <f t="shared" si="35"/>
        <v>994.7999095636446</v>
      </c>
    </row>
    <row r="780" spans="1:11" ht="13.5">
      <c r="A780" s="6">
        <v>764</v>
      </c>
      <c r="B780" s="6" t="s">
        <v>746</v>
      </c>
      <c r="C780" s="6">
        <v>31</v>
      </c>
      <c r="D780" s="6" t="s">
        <v>777</v>
      </c>
      <c r="E780" s="8">
        <v>0</v>
      </c>
      <c r="F780" s="8">
        <v>28624810</v>
      </c>
      <c r="G780" s="8">
        <v>0</v>
      </c>
      <c r="H780" s="8">
        <v>2432</v>
      </c>
      <c r="I780" s="8">
        <v>4144</v>
      </c>
      <c r="J780" s="22">
        <f t="shared" si="34"/>
        <v>0</v>
      </c>
      <c r="K780" s="22">
        <f t="shared" si="35"/>
        <v>0</v>
      </c>
    </row>
    <row r="781" spans="1:11" ht="17.25">
      <c r="A781" s="6"/>
      <c r="B781" s="16" t="s">
        <v>1822</v>
      </c>
      <c r="C781" s="16"/>
      <c r="D781" s="16"/>
      <c r="E781" s="23">
        <f>SUM(E750:E780)</f>
        <v>562983379</v>
      </c>
      <c r="F781" s="23">
        <f>SUM(F750:F780)</f>
        <v>2533352674</v>
      </c>
      <c r="G781" s="23">
        <f>SUM(G750:G780)</f>
        <v>1192041906</v>
      </c>
      <c r="H781" s="23">
        <f>SUM(H750:H780)</f>
        <v>341506</v>
      </c>
      <c r="I781" s="23">
        <f>SUM(I750:I780)</f>
        <v>615724</v>
      </c>
      <c r="J781" s="23">
        <f t="shared" si="34"/>
        <v>3490.5445468015205</v>
      </c>
      <c r="K781" s="23">
        <f t="shared" si="35"/>
        <v>1936.000393033242</v>
      </c>
    </row>
    <row r="782" spans="1:11" ht="13.5">
      <c r="A782" s="6">
        <v>765</v>
      </c>
      <c r="B782" s="6" t="s">
        <v>778</v>
      </c>
      <c r="C782" s="6">
        <v>1</v>
      </c>
      <c r="D782" s="6" t="s">
        <v>779</v>
      </c>
      <c r="E782" s="8">
        <v>183255156</v>
      </c>
      <c r="F782" s="8">
        <v>564922997</v>
      </c>
      <c r="G782" s="8">
        <v>108560000</v>
      </c>
      <c r="H782" s="8">
        <v>56378</v>
      </c>
      <c r="I782" s="8">
        <v>91891</v>
      </c>
      <c r="J782" s="22">
        <f>G782/H782</f>
        <v>1925.5738053850794</v>
      </c>
      <c r="K782" s="22">
        <f>G782/I782</f>
        <v>1181.3997018206353</v>
      </c>
    </row>
    <row r="783" spans="1:11" ht="13.5">
      <c r="A783" s="6">
        <v>766</v>
      </c>
      <c r="B783" s="6" t="s">
        <v>778</v>
      </c>
      <c r="C783" s="6">
        <v>2</v>
      </c>
      <c r="D783" s="6" t="s">
        <v>780</v>
      </c>
      <c r="E783" s="8">
        <v>0</v>
      </c>
      <c r="F783" s="8">
        <v>9219631</v>
      </c>
      <c r="G783" s="8">
        <v>10785000</v>
      </c>
      <c r="H783" s="8">
        <v>25043</v>
      </c>
      <c r="I783" s="8">
        <v>43150</v>
      </c>
      <c r="J783" s="22">
        <f aca="true" t="shared" si="36" ref="J783:J797">G783/H783</f>
        <v>430.6592660623727</v>
      </c>
      <c r="K783" s="22">
        <f aca="true" t="shared" si="37" ref="K783:K797">G783/I783</f>
        <v>249.94206257242178</v>
      </c>
    </row>
    <row r="784" spans="1:11" ht="13.5">
      <c r="A784" s="6">
        <v>767</v>
      </c>
      <c r="B784" s="6" t="s">
        <v>778</v>
      </c>
      <c r="C784" s="6">
        <v>3</v>
      </c>
      <c r="D784" s="6" t="s">
        <v>781</v>
      </c>
      <c r="E784" s="8">
        <v>0</v>
      </c>
      <c r="F784" s="8">
        <v>65241769</v>
      </c>
      <c r="G784" s="8">
        <v>5066000</v>
      </c>
      <c r="H784" s="8">
        <v>6156</v>
      </c>
      <c r="I784" s="8">
        <v>10180</v>
      </c>
      <c r="J784" s="22">
        <f t="shared" si="36"/>
        <v>822.9369720597791</v>
      </c>
      <c r="K784" s="22">
        <f t="shared" si="37"/>
        <v>497.6424361493124</v>
      </c>
    </row>
    <row r="785" spans="1:11" ht="13.5">
      <c r="A785" s="6">
        <v>768</v>
      </c>
      <c r="B785" s="6" t="s">
        <v>778</v>
      </c>
      <c r="C785" s="6">
        <v>4</v>
      </c>
      <c r="D785" s="6" t="s">
        <v>782</v>
      </c>
      <c r="E785" s="8">
        <v>0</v>
      </c>
      <c r="F785" s="8">
        <v>439490042</v>
      </c>
      <c r="G785" s="8">
        <v>3147000</v>
      </c>
      <c r="H785" s="8">
        <v>7191</v>
      </c>
      <c r="I785" s="8">
        <v>12259</v>
      </c>
      <c r="J785" s="22">
        <f t="shared" si="36"/>
        <v>437.63037129745516</v>
      </c>
      <c r="K785" s="22">
        <f t="shared" si="37"/>
        <v>256.7093563912228</v>
      </c>
    </row>
    <row r="786" spans="1:11" ht="13.5">
      <c r="A786" s="6">
        <v>769</v>
      </c>
      <c r="B786" s="6" t="s">
        <v>778</v>
      </c>
      <c r="C786" s="6">
        <v>5</v>
      </c>
      <c r="D786" s="6" t="s">
        <v>783</v>
      </c>
      <c r="E786" s="8">
        <v>0</v>
      </c>
      <c r="F786" s="8">
        <v>103910961</v>
      </c>
      <c r="G786" s="8">
        <v>6509000</v>
      </c>
      <c r="H786" s="8">
        <v>4244</v>
      </c>
      <c r="I786" s="8">
        <v>7171</v>
      </c>
      <c r="J786" s="22">
        <f t="shared" si="36"/>
        <v>1533.694627709708</v>
      </c>
      <c r="K786" s="22">
        <f t="shared" si="37"/>
        <v>907.6837261190908</v>
      </c>
    </row>
    <row r="787" spans="1:11" ht="13.5">
      <c r="A787" s="6">
        <v>770</v>
      </c>
      <c r="B787" s="6" t="s">
        <v>778</v>
      </c>
      <c r="C787" s="6">
        <v>6</v>
      </c>
      <c r="D787" s="6" t="s">
        <v>784</v>
      </c>
      <c r="E787" s="8">
        <v>43858601</v>
      </c>
      <c r="F787" s="8">
        <v>-133767404</v>
      </c>
      <c r="G787" s="8">
        <v>2231000</v>
      </c>
      <c r="H787" s="8">
        <v>5438</v>
      </c>
      <c r="I787" s="8">
        <v>9032</v>
      </c>
      <c r="J787" s="22">
        <f t="shared" si="36"/>
        <v>410.26112541375505</v>
      </c>
      <c r="K787" s="22">
        <f t="shared" si="37"/>
        <v>247.0106288751107</v>
      </c>
    </row>
    <row r="788" spans="1:11" ht="13.5">
      <c r="A788" s="6">
        <v>771</v>
      </c>
      <c r="B788" s="6" t="s">
        <v>778</v>
      </c>
      <c r="C788" s="6">
        <v>7</v>
      </c>
      <c r="D788" s="6" t="s">
        <v>785</v>
      </c>
      <c r="E788" s="8">
        <v>0</v>
      </c>
      <c r="F788" s="8">
        <v>158496092</v>
      </c>
      <c r="G788" s="8">
        <v>43721500</v>
      </c>
      <c r="H788" s="8">
        <v>5781</v>
      </c>
      <c r="I788" s="8">
        <v>10183</v>
      </c>
      <c r="J788" s="22">
        <f t="shared" si="36"/>
        <v>7562.964884967999</v>
      </c>
      <c r="K788" s="22">
        <f t="shared" si="37"/>
        <v>4293.577531179417</v>
      </c>
    </row>
    <row r="789" spans="1:11" ht="13.5">
      <c r="A789" s="6">
        <v>772</v>
      </c>
      <c r="B789" s="6" t="s">
        <v>778</v>
      </c>
      <c r="C789" s="6">
        <v>8</v>
      </c>
      <c r="D789" s="6" t="s">
        <v>786</v>
      </c>
      <c r="E789" s="8">
        <v>0</v>
      </c>
      <c r="F789" s="8">
        <v>47903685</v>
      </c>
      <c r="G789" s="8">
        <v>4995000</v>
      </c>
      <c r="H789" s="8">
        <v>4101</v>
      </c>
      <c r="I789" s="8">
        <v>7193</v>
      </c>
      <c r="J789" s="22">
        <f t="shared" si="36"/>
        <v>1217.9956108266276</v>
      </c>
      <c r="K789" s="22">
        <f t="shared" si="37"/>
        <v>694.4251355484499</v>
      </c>
    </row>
    <row r="790" spans="1:11" ht="13.5">
      <c r="A790" s="6">
        <v>773</v>
      </c>
      <c r="B790" s="6" t="s">
        <v>778</v>
      </c>
      <c r="C790" s="6">
        <v>9</v>
      </c>
      <c r="D790" s="6" t="s">
        <v>787</v>
      </c>
      <c r="E790" s="8">
        <v>0</v>
      </c>
      <c r="F790" s="8">
        <v>22624969</v>
      </c>
      <c r="G790" s="8">
        <v>3706000</v>
      </c>
      <c r="H790" s="8">
        <v>218</v>
      </c>
      <c r="I790" s="8">
        <v>375</v>
      </c>
      <c r="J790" s="22">
        <f t="shared" si="36"/>
        <v>17000</v>
      </c>
      <c r="K790" s="22">
        <f t="shared" si="37"/>
        <v>9882.666666666666</v>
      </c>
    </row>
    <row r="791" spans="1:11" ht="13.5">
      <c r="A791" s="6">
        <v>774</v>
      </c>
      <c r="B791" s="6" t="s">
        <v>778</v>
      </c>
      <c r="C791" s="6">
        <v>10</v>
      </c>
      <c r="D791" s="6" t="s">
        <v>788</v>
      </c>
      <c r="E791" s="8">
        <v>0</v>
      </c>
      <c r="F791" s="8">
        <v>12964544</v>
      </c>
      <c r="G791" s="8">
        <v>7338000</v>
      </c>
      <c r="H791" s="8">
        <v>3093</v>
      </c>
      <c r="I791" s="8">
        <v>5127</v>
      </c>
      <c r="J791" s="22">
        <f t="shared" si="36"/>
        <v>2372.4539282250244</v>
      </c>
      <c r="K791" s="22">
        <f t="shared" si="37"/>
        <v>1431.2463428905794</v>
      </c>
    </row>
    <row r="792" spans="1:11" ht="13.5">
      <c r="A792" s="6">
        <v>775</v>
      </c>
      <c r="B792" s="6" t="s">
        <v>778</v>
      </c>
      <c r="C792" s="6">
        <v>11</v>
      </c>
      <c r="D792" s="6" t="s">
        <v>789</v>
      </c>
      <c r="E792" s="8">
        <v>0</v>
      </c>
      <c r="F792" s="8">
        <v>23118478</v>
      </c>
      <c r="G792" s="8">
        <v>5312000</v>
      </c>
      <c r="H792" s="8">
        <v>3561</v>
      </c>
      <c r="I792" s="8">
        <v>6216</v>
      </c>
      <c r="J792" s="22">
        <f t="shared" si="36"/>
        <v>1491.7158101656837</v>
      </c>
      <c r="K792" s="22">
        <f t="shared" si="37"/>
        <v>854.5688545688546</v>
      </c>
    </row>
    <row r="793" spans="1:11" ht="13.5">
      <c r="A793" s="6">
        <v>776</v>
      </c>
      <c r="B793" s="6" t="s">
        <v>778</v>
      </c>
      <c r="C793" s="6">
        <v>12</v>
      </c>
      <c r="D793" s="6" t="s">
        <v>790</v>
      </c>
      <c r="E793" s="8">
        <v>0</v>
      </c>
      <c r="F793" s="8">
        <v>70622601</v>
      </c>
      <c r="G793" s="8">
        <v>4993000</v>
      </c>
      <c r="H793" s="8">
        <v>3641</v>
      </c>
      <c r="I793" s="8">
        <v>6185</v>
      </c>
      <c r="J793" s="22">
        <f t="shared" si="36"/>
        <v>1371.326558637737</v>
      </c>
      <c r="K793" s="22">
        <f t="shared" si="37"/>
        <v>807.2756669361358</v>
      </c>
    </row>
    <row r="794" spans="1:11" ht="13.5">
      <c r="A794" s="6">
        <v>777</v>
      </c>
      <c r="B794" s="6" t="s">
        <v>778</v>
      </c>
      <c r="C794" s="6">
        <v>13</v>
      </c>
      <c r="D794" s="6" t="s">
        <v>333</v>
      </c>
      <c r="E794" s="8">
        <v>0</v>
      </c>
      <c r="F794" s="8">
        <v>37219459</v>
      </c>
      <c r="G794" s="8">
        <v>1695000</v>
      </c>
      <c r="H794" s="8">
        <v>2141</v>
      </c>
      <c r="I794" s="8">
        <v>3459</v>
      </c>
      <c r="J794" s="22">
        <f t="shared" si="36"/>
        <v>791.6861279775806</v>
      </c>
      <c r="K794" s="22">
        <f t="shared" si="37"/>
        <v>490.0260190806591</v>
      </c>
    </row>
    <row r="795" spans="1:11" ht="13.5">
      <c r="A795" s="6">
        <v>778</v>
      </c>
      <c r="B795" s="6" t="s">
        <v>778</v>
      </c>
      <c r="C795" s="6">
        <v>14</v>
      </c>
      <c r="D795" s="6" t="s">
        <v>791</v>
      </c>
      <c r="E795" s="8">
        <v>0</v>
      </c>
      <c r="F795" s="8">
        <v>122558715</v>
      </c>
      <c r="G795" s="8">
        <v>13783000</v>
      </c>
      <c r="H795" s="8">
        <v>8103</v>
      </c>
      <c r="I795" s="8">
        <v>14063</v>
      </c>
      <c r="J795" s="22">
        <f t="shared" si="36"/>
        <v>1700.97494755029</v>
      </c>
      <c r="K795" s="22">
        <f t="shared" si="37"/>
        <v>980.0895968143354</v>
      </c>
    </row>
    <row r="796" spans="1:11" ht="13.5">
      <c r="A796" s="6">
        <v>779</v>
      </c>
      <c r="B796" s="6" t="s">
        <v>778</v>
      </c>
      <c r="C796" s="6">
        <v>15</v>
      </c>
      <c r="D796" s="6" t="s">
        <v>792</v>
      </c>
      <c r="E796" s="8">
        <v>0</v>
      </c>
      <c r="F796" s="8">
        <v>328927339</v>
      </c>
      <c r="G796" s="8">
        <v>7506000</v>
      </c>
      <c r="H796" s="8">
        <v>11782</v>
      </c>
      <c r="I796" s="8">
        <v>20461</v>
      </c>
      <c r="J796" s="22">
        <f t="shared" si="36"/>
        <v>637.0735019521304</v>
      </c>
      <c r="K796" s="22">
        <f t="shared" si="37"/>
        <v>366.8442402619618</v>
      </c>
    </row>
    <row r="797" spans="1:11" ht="17.25">
      <c r="A797" s="6"/>
      <c r="B797" s="16" t="s">
        <v>1824</v>
      </c>
      <c r="C797" s="16"/>
      <c r="D797" s="16"/>
      <c r="E797" s="23">
        <f>SUM(E782:E796)</f>
        <v>227113757</v>
      </c>
      <c r="F797" s="23">
        <f>SUM(F782:F796)</f>
        <v>1873453878</v>
      </c>
      <c r="G797" s="23">
        <f>SUM(G782:G796)</f>
        <v>229347500</v>
      </c>
      <c r="H797" s="23">
        <f>SUM(H782:H796)</f>
        <v>146871</v>
      </c>
      <c r="I797" s="23">
        <f>SUM(I782:I796)</f>
        <v>246945</v>
      </c>
      <c r="J797" s="23">
        <f t="shared" si="36"/>
        <v>1561.5574211382777</v>
      </c>
      <c r="K797" s="23">
        <f t="shared" si="37"/>
        <v>928.7391929376987</v>
      </c>
    </row>
    <row r="798" spans="1:11" ht="13.5">
      <c r="A798" s="6">
        <v>780</v>
      </c>
      <c r="B798" s="6" t="s">
        <v>793</v>
      </c>
      <c r="C798" s="6">
        <v>1</v>
      </c>
      <c r="D798" s="6" t="s">
        <v>794</v>
      </c>
      <c r="E798" s="8">
        <v>554112609</v>
      </c>
      <c r="F798" s="8">
        <v>-653949293</v>
      </c>
      <c r="G798" s="8">
        <v>1488112560</v>
      </c>
      <c r="H798" s="8">
        <v>62576</v>
      </c>
      <c r="I798" s="8">
        <v>106783</v>
      </c>
      <c r="J798" s="22">
        <f>G798/H798</f>
        <v>23780.88340577857</v>
      </c>
      <c r="K798" s="22">
        <f>G798/I798</f>
        <v>13935.856456552074</v>
      </c>
    </row>
    <row r="799" spans="1:11" ht="13.5">
      <c r="A799" s="6">
        <v>781</v>
      </c>
      <c r="B799" s="6" t="s">
        <v>793</v>
      </c>
      <c r="C799" s="6">
        <v>2</v>
      </c>
      <c r="D799" s="6" t="s">
        <v>795</v>
      </c>
      <c r="E799" s="8">
        <v>0</v>
      </c>
      <c r="F799" s="8">
        <v>0</v>
      </c>
      <c r="G799" s="8">
        <v>0</v>
      </c>
      <c r="H799" s="8">
        <v>15210</v>
      </c>
      <c r="I799" s="8">
        <v>27442</v>
      </c>
      <c r="J799" s="22">
        <f aca="true" t="shared" si="38" ref="J799:J817">G799/H799</f>
        <v>0</v>
      </c>
      <c r="K799" s="22">
        <f aca="true" t="shared" si="39" ref="K799:K817">G799/I799</f>
        <v>0</v>
      </c>
    </row>
    <row r="800" spans="1:11" ht="13.5">
      <c r="A800" s="6">
        <v>782</v>
      </c>
      <c r="B800" s="6" t="s">
        <v>793</v>
      </c>
      <c r="C800" s="6">
        <v>3</v>
      </c>
      <c r="D800" s="6" t="s">
        <v>796</v>
      </c>
      <c r="E800" s="8">
        <v>0</v>
      </c>
      <c r="F800" s="8">
        <v>6719649</v>
      </c>
      <c r="G800" s="8">
        <v>0</v>
      </c>
      <c r="H800" s="8">
        <v>8918</v>
      </c>
      <c r="I800" s="8">
        <v>15475</v>
      </c>
      <c r="J800" s="22">
        <f t="shared" si="38"/>
        <v>0</v>
      </c>
      <c r="K800" s="22">
        <f t="shared" si="39"/>
        <v>0</v>
      </c>
    </row>
    <row r="801" spans="1:11" ht="13.5">
      <c r="A801" s="6">
        <v>783</v>
      </c>
      <c r="B801" s="6" t="s">
        <v>793</v>
      </c>
      <c r="C801" s="6">
        <v>4</v>
      </c>
      <c r="D801" s="6" t="s">
        <v>797</v>
      </c>
      <c r="E801" s="8">
        <v>0</v>
      </c>
      <c r="F801" s="8">
        <v>967</v>
      </c>
      <c r="G801" s="8">
        <v>74686000</v>
      </c>
      <c r="H801" s="8">
        <v>12836</v>
      </c>
      <c r="I801" s="8">
        <v>22573</v>
      </c>
      <c r="J801" s="22">
        <f t="shared" si="38"/>
        <v>5818.479277033343</v>
      </c>
      <c r="K801" s="22">
        <f t="shared" si="39"/>
        <v>3308.6430691534133</v>
      </c>
    </row>
    <row r="802" spans="1:11" ht="13.5">
      <c r="A802" s="6">
        <v>784</v>
      </c>
      <c r="B802" s="6" t="s">
        <v>793</v>
      </c>
      <c r="C802" s="6">
        <v>5</v>
      </c>
      <c r="D802" s="6" t="s">
        <v>798</v>
      </c>
      <c r="E802" s="8">
        <v>0</v>
      </c>
      <c r="F802" s="8">
        <v>142655420</v>
      </c>
      <c r="G802" s="8">
        <v>0</v>
      </c>
      <c r="H802" s="8">
        <v>6092</v>
      </c>
      <c r="I802" s="8">
        <v>11285</v>
      </c>
      <c r="J802" s="22">
        <f t="shared" si="38"/>
        <v>0</v>
      </c>
      <c r="K802" s="22">
        <f t="shared" si="39"/>
        <v>0</v>
      </c>
    </row>
    <row r="803" spans="1:11" ht="13.5">
      <c r="A803" s="6">
        <v>785</v>
      </c>
      <c r="B803" s="6" t="s">
        <v>793</v>
      </c>
      <c r="C803" s="6">
        <v>6</v>
      </c>
      <c r="D803" s="6" t="s">
        <v>799</v>
      </c>
      <c r="E803" s="8">
        <v>0</v>
      </c>
      <c r="F803" s="8">
        <v>12636950</v>
      </c>
      <c r="G803" s="8">
        <v>0</v>
      </c>
      <c r="H803" s="8">
        <v>3158</v>
      </c>
      <c r="I803" s="8">
        <v>5494</v>
      </c>
      <c r="J803" s="22">
        <f t="shared" si="38"/>
        <v>0</v>
      </c>
      <c r="K803" s="22">
        <f t="shared" si="39"/>
        <v>0</v>
      </c>
    </row>
    <row r="804" spans="1:11" ht="13.5">
      <c r="A804" s="6">
        <v>786</v>
      </c>
      <c r="B804" s="6" t="s">
        <v>793</v>
      </c>
      <c r="C804" s="6">
        <v>7</v>
      </c>
      <c r="D804" s="6" t="s">
        <v>800</v>
      </c>
      <c r="E804" s="8">
        <v>0</v>
      </c>
      <c r="F804" s="8">
        <v>6171415</v>
      </c>
      <c r="G804" s="8">
        <v>0</v>
      </c>
      <c r="H804" s="8">
        <v>3596</v>
      </c>
      <c r="I804" s="8">
        <v>6236</v>
      </c>
      <c r="J804" s="22">
        <f t="shared" si="38"/>
        <v>0</v>
      </c>
      <c r="K804" s="22">
        <f t="shared" si="39"/>
        <v>0</v>
      </c>
    </row>
    <row r="805" spans="1:11" ht="13.5">
      <c r="A805" s="6">
        <v>787</v>
      </c>
      <c r="B805" s="6" t="s">
        <v>793</v>
      </c>
      <c r="C805" s="6">
        <v>8</v>
      </c>
      <c r="D805" s="6" t="s">
        <v>801</v>
      </c>
      <c r="E805" s="8">
        <v>0</v>
      </c>
      <c r="F805" s="8">
        <v>45247143</v>
      </c>
      <c r="G805" s="8">
        <v>10180949</v>
      </c>
      <c r="H805" s="8">
        <v>13757</v>
      </c>
      <c r="I805" s="8">
        <v>24972</v>
      </c>
      <c r="J805" s="22">
        <f t="shared" si="38"/>
        <v>740.0558988151487</v>
      </c>
      <c r="K805" s="22">
        <f t="shared" si="39"/>
        <v>407.69457792727854</v>
      </c>
    </row>
    <row r="806" spans="1:11" ht="13.5">
      <c r="A806" s="6">
        <v>788</v>
      </c>
      <c r="B806" s="6" t="s">
        <v>793</v>
      </c>
      <c r="C806" s="6">
        <v>9</v>
      </c>
      <c r="D806" s="6" t="s">
        <v>802</v>
      </c>
      <c r="E806" s="8">
        <v>0</v>
      </c>
      <c r="F806" s="8">
        <v>5134133</v>
      </c>
      <c r="G806" s="8">
        <v>0</v>
      </c>
      <c r="H806" s="8">
        <v>6085</v>
      </c>
      <c r="I806" s="8">
        <v>11188</v>
      </c>
      <c r="J806" s="22">
        <f t="shared" si="38"/>
        <v>0</v>
      </c>
      <c r="K806" s="22">
        <f t="shared" si="39"/>
        <v>0</v>
      </c>
    </row>
    <row r="807" spans="1:11" ht="13.5">
      <c r="A807" s="6">
        <v>789</v>
      </c>
      <c r="B807" s="6" t="s">
        <v>793</v>
      </c>
      <c r="C807" s="6">
        <v>10</v>
      </c>
      <c r="D807" s="6" t="s">
        <v>803</v>
      </c>
      <c r="E807" s="8">
        <v>0</v>
      </c>
      <c r="F807" s="8">
        <v>12549517</v>
      </c>
      <c r="G807" s="8">
        <v>60226283</v>
      </c>
      <c r="H807" s="8">
        <v>603</v>
      </c>
      <c r="I807" s="8">
        <v>1149</v>
      </c>
      <c r="J807" s="22">
        <f t="shared" si="38"/>
        <v>99877.7495854063</v>
      </c>
      <c r="K807" s="22">
        <f t="shared" si="39"/>
        <v>52416.260226283724</v>
      </c>
    </row>
    <row r="808" spans="1:11" ht="13.5">
      <c r="A808" s="6">
        <v>790</v>
      </c>
      <c r="B808" s="6" t="s">
        <v>793</v>
      </c>
      <c r="C808" s="6">
        <v>11</v>
      </c>
      <c r="D808" s="6" t="s">
        <v>804</v>
      </c>
      <c r="E808" s="8">
        <v>0</v>
      </c>
      <c r="F808" s="8">
        <v>57204854</v>
      </c>
      <c r="G808" s="8">
        <v>96056000</v>
      </c>
      <c r="H808" s="8">
        <v>5992</v>
      </c>
      <c r="I808" s="8">
        <v>10474</v>
      </c>
      <c r="J808" s="22">
        <f t="shared" si="38"/>
        <v>16030.707610146863</v>
      </c>
      <c r="K808" s="22">
        <f t="shared" si="39"/>
        <v>9170.899369868244</v>
      </c>
    </row>
    <row r="809" spans="1:11" ht="13.5">
      <c r="A809" s="6">
        <v>791</v>
      </c>
      <c r="B809" s="6" t="s">
        <v>793</v>
      </c>
      <c r="C809" s="6">
        <v>12</v>
      </c>
      <c r="D809" s="6" t="s">
        <v>805</v>
      </c>
      <c r="E809" s="8">
        <v>0</v>
      </c>
      <c r="F809" s="8">
        <v>80287494</v>
      </c>
      <c r="G809" s="8">
        <v>0</v>
      </c>
      <c r="H809" s="8">
        <v>4013</v>
      </c>
      <c r="I809" s="8">
        <v>7305</v>
      </c>
      <c r="J809" s="22">
        <f t="shared" si="38"/>
        <v>0</v>
      </c>
      <c r="K809" s="22">
        <f t="shared" si="39"/>
        <v>0</v>
      </c>
    </row>
    <row r="810" spans="1:11" ht="13.5">
      <c r="A810" s="6">
        <v>792</v>
      </c>
      <c r="B810" s="6" t="s">
        <v>793</v>
      </c>
      <c r="C810" s="6">
        <v>13</v>
      </c>
      <c r="D810" s="6" t="s">
        <v>806</v>
      </c>
      <c r="E810" s="8">
        <v>0</v>
      </c>
      <c r="F810" s="8">
        <v>60535391</v>
      </c>
      <c r="G810" s="8">
        <v>0</v>
      </c>
      <c r="H810" s="8">
        <v>4312</v>
      </c>
      <c r="I810" s="8">
        <v>8126</v>
      </c>
      <c r="J810" s="22">
        <f t="shared" si="38"/>
        <v>0</v>
      </c>
      <c r="K810" s="22">
        <f t="shared" si="39"/>
        <v>0</v>
      </c>
    </row>
    <row r="811" spans="1:11" ht="13.5">
      <c r="A811" s="6">
        <v>793</v>
      </c>
      <c r="B811" s="6" t="s">
        <v>793</v>
      </c>
      <c r="C811" s="6">
        <v>14</v>
      </c>
      <c r="D811" s="6" t="s">
        <v>807</v>
      </c>
      <c r="E811" s="8">
        <v>94875668</v>
      </c>
      <c r="F811" s="8">
        <v>-148168068</v>
      </c>
      <c r="G811" s="8">
        <v>0</v>
      </c>
      <c r="H811" s="8">
        <v>3487</v>
      </c>
      <c r="I811" s="8">
        <v>6250</v>
      </c>
      <c r="J811" s="22">
        <f t="shared" si="38"/>
        <v>0</v>
      </c>
      <c r="K811" s="22">
        <f t="shared" si="39"/>
        <v>0</v>
      </c>
    </row>
    <row r="812" spans="1:11" ht="13.5">
      <c r="A812" s="6">
        <v>794</v>
      </c>
      <c r="B812" s="6" t="s">
        <v>793</v>
      </c>
      <c r="C812" s="6">
        <v>15</v>
      </c>
      <c r="D812" s="6" t="s">
        <v>808</v>
      </c>
      <c r="E812" s="8">
        <v>0</v>
      </c>
      <c r="F812" s="8">
        <v>22426725</v>
      </c>
      <c r="G812" s="8">
        <v>1432440</v>
      </c>
      <c r="H812" s="8">
        <v>3777</v>
      </c>
      <c r="I812" s="8">
        <v>6532</v>
      </c>
      <c r="J812" s="22">
        <f t="shared" si="38"/>
        <v>379.253375694996</v>
      </c>
      <c r="K812" s="22">
        <f t="shared" si="39"/>
        <v>219.29577464788733</v>
      </c>
    </row>
    <row r="813" spans="1:11" ht="13.5">
      <c r="A813" s="6">
        <v>795</v>
      </c>
      <c r="B813" s="6" t="s">
        <v>793</v>
      </c>
      <c r="C813" s="6">
        <v>16</v>
      </c>
      <c r="D813" s="6" t="s">
        <v>809</v>
      </c>
      <c r="E813" s="8">
        <v>0</v>
      </c>
      <c r="F813" s="8">
        <v>624259</v>
      </c>
      <c r="G813" s="8">
        <v>0</v>
      </c>
      <c r="H813" s="8">
        <v>2034</v>
      </c>
      <c r="I813" s="8">
        <v>3524</v>
      </c>
      <c r="J813" s="22">
        <f t="shared" si="38"/>
        <v>0</v>
      </c>
      <c r="K813" s="22">
        <f t="shared" si="39"/>
        <v>0</v>
      </c>
    </row>
    <row r="814" spans="1:11" ht="13.5">
      <c r="A814" s="6">
        <v>796</v>
      </c>
      <c r="B814" s="6" t="s">
        <v>793</v>
      </c>
      <c r="C814" s="6">
        <v>17</v>
      </c>
      <c r="D814" s="6" t="s">
        <v>810</v>
      </c>
      <c r="E814" s="8">
        <v>0</v>
      </c>
      <c r="F814" s="8">
        <v>230444</v>
      </c>
      <c r="G814" s="8">
        <v>9904000</v>
      </c>
      <c r="H814" s="8">
        <v>2755</v>
      </c>
      <c r="I814" s="8">
        <v>5001</v>
      </c>
      <c r="J814" s="22">
        <f t="shared" si="38"/>
        <v>3594.91833030853</v>
      </c>
      <c r="K814" s="22">
        <f t="shared" si="39"/>
        <v>1980.4039192161567</v>
      </c>
    </row>
    <row r="815" spans="1:11" ht="13.5">
      <c r="A815" s="6">
        <v>797</v>
      </c>
      <c r="B815" s="6" t="s">
        <v>793</v>
      </c>
      <c r="C815" s="6">
        <v>18</v>
      </c>
      <c r="D815" s="6" t="s">
        <v>811</v>
      </c>
      <c r="E815" s="8">
        <v>0</v>
      </c>
      <c r="F815" s="8">
        <v>75178357</v>
      </c>
      <c r="G815" s="8">
        <v>0</v>
      </c>
      <c r="H815" s="8">
        <v>3766</v>
      </c>
      <c r="I815" s="8">
        <v>6596</v>
      </c>
      <c r="J815" s="22">
        <f t="shared" si="38"/>
        <v>0</v>
      </c>
      <c r="K815" s="22">
        <f t="shared" si="39"/>
        <v>0</v>
      </c>
    </row>
    <row r="816" spans="1:11" ht="13.5">
      <c r="A816" s="6">
        <v>798</v>
      </c>
      <c r="B816" s="6" t="s">
        <v>793</v>
      </c>
      <c r="C816" s="6">
        <v>19</v>
      </c>
      <c r="D816" s="6" t="s">
        <v>812</v>
      </c>
      <c r="E816" s="8">
        <v>0</v>
      </c>
      <c r="F816" s="8">
        <v>1751393</v>
      </c>
      <c r="G816" s="8">
        <v>0</v>
      </c>
      <c r="H816" s="8">
        <v>1716</v>
      </c>
      <c r="I816" s="8">
        <v>2889</v>
      </c>
      <c r="J816" s="22">
        <f t="shared" si="38"/>
        <v>0</v>
      </c>
      <c r="K816" s="22">
        <f t="shared" si="39"/>
        <v>0</v>
      </c>
    </row>
    <row r="817" spans="1:11" ht="17.25">
      <c r="A817" s="6"/>
      <c r="B817" s="16" t="s">
        <v>1825</v>
      </c>
      <c r="C817" s="16"/>
      <c r="D817" s="16"/>
      <c r="E817" s="23">
        <f>SUM(E798:E816)</f>
        <v>648988277</v>
      </c>
      <c r="F817" s="23">
        <f>SUM(F798:F816)</f>
        <v>-272763250</v>
      </c>
      <c r="G817" s="23">
        <f>SUM(G798:G816)</f>
        <v>1740598232</v>
      </c>
      <c r="H817" s="23">
        <f>SUM(H798:H816)</f>
        <v>164683</v>
      </c>
      <c r="I817" s="23">
        <f>SUM(I798:I816)</f>
        <v>289294</v>
      </c>
      <c r="J817" s="23">
        <f t="shared" si="38"/>
        <v>10569.386226872233</v>
      </c>
      <c r="K817" s="23">
        <f t="shared" si="39"/>
        <v>6016.710446811894</v>
      </c>
    </row>
    <row r="818" spans="1:11" ht="13.5">
      <c r="A818" s="6">
        <v>799</v>
      </c>
      <c r="B818" s="6" t="s">
        <v>813</v>
      </c>
      <c r="C818" s="6">
        <v>1</v>
      </c>
      <c r="D818" s="6" t="s">
        <v>814</v>
      </c>
      <c r="E818" s="8">
        <v>0</v>
      </c>
      <c r="F818" s="8">
        <v>111622799</v>
      </c>
      <c r="G818" s="8">
        <v>407986000</v>
      </c>
      <c r="H818" s="8">
        <v>10103</v>
      </c>
      <c r="I818" s="8">
        <v>17607</v>
      </c>
      <c r="J818" s="22">
        <f>G818/H818</f>
        <v>40382.6586162526</v>
      </c>
      <c r="K818" s="22">
        <f>G818/I818</f>
        <v>23171.80666780258</v>
      </c>
    </row>
    <row r="819" spans="1:11" ht="13.5">
      <c r="A819" s="6">
        <v>800</v>
      </c>
      <c r="B819" s="6" t="s">
        <v>813</v>
      </c>
      <c r="C819" s="6">
        <v>2</v>
      </c>
      <c r="D819" s="6" t="s">
        <v>815</v>
      </c>
      <c r="E819" s="8">
        <v>0</v>
      </c>
      <c r="F819" s="8">
        <v>148930396</v>
      </c>
      <c r="G819" s="8">
        <v>843843</v>
      </c>
      <c r="H819" s="8">
        <v>4647</v>
      </c>
      <c r="I819" s="8">
        <v>8439</v>
      </c>
      <c r="J819" s="22">
        <f aca="true" t="shared" si="40" ref="J819:J835">G819/H819</f>
        <v>181.58876694641705</v>
      </c>
      <c r="K819" s="22">
        <f aca="true" t="shared" si="41" ref="K819:K835">G819/I819</f>
        <v>99.99324564521862</v>
      </c>
    </row>
    <row r="820" spans="1:11" ht="13.5">
      <c r="A820" s="6">
        <v>801</v>
      </c>
      <c r="B820" s="6" t="s">
        <v>813</v>
      </c>
      <c r="C820" s="6">
        <v>3</v>
      </c>
      <c r="D820" s="6" t="s">
        <v>816</v>
      </c>
      <c r="E820" s="8">
        <v>0</v>
      </c>
      <c r="F820" s="8">
        <v>88418602</v>
      </c>
      <c r="G820" s="8">
        <v>0</v>
      </c>
      <c r="H820" s="8">
        <v>3593</v>
      </c>
      <c r="I820" s="8">
        <v>6459</v>
      </c>
      <c r="J820" s="22">
        <f t="shared" si="40"/>
        <v>0</v>
      </c>
      <c r="K820" s="22">
        <f t="shared" si="41"/>
        <v>0</v>
      </c>
    </row>
    <row r="821" spans="1:11" ht="13.5">
      <c r="A821" s="6">
        <v>802</v>
      </c>
      <c r="B821" s="6" t="s">
        <v>813</v>
      </c>
      <c r="C821" s="6">
        <v>4</v>
      </c>
      <c r="D821" s="6" t="s">
        <v>817</v>
      </c>
      <c r="E821" s="8">
        <v>0</v>
      </c>
      <c r="F821" s="8">
        <v>82410516</v>
      </c>
      <c r="G821" s="8">
        <v>9743393</v>
      </c>
      <c r="H821" s="8">
        <v>9040</v>
      </c>
      <c r="I821" s="8">
        <v>17250</v>
      </c>
      <c r="J821" s="22">
        <f t="shared" si="40"/>
        <v>1077.8089601769911</v>
      </c>
      <c r="K821" s="22">
        <f t="shared" si="41"/>
        <v>564.8343768115942</v>
      </c>
    </row>
    <row r="822" spans="1:11" ht="13.5">
      <c r="A822" s="6">
        <v>803</v>
      </c>
      <c r="B822" s="6" t="s">
        <v>813</v>
      </c>
      <c r="C822" s="6">
        <v>5</v>
      </c>
      <c r="D822" s="6" t="s">
        <v>158</v>
      </c>
      <c r="E822" s="8">
        <v>0</v>
      </c>
      <c r="F822" s="8">
        <v>77357694</v>
      </c>
      <c r="G822" s="8">
        <v>812011</v>
      </c>
      <c r="H822" s="8">
        <v>500</v>
      </c>
      <c r="I822" s="8">
        <v>864</v>
      </c>
      <c r="J822" s="22">
        <f t="shared" si="40"/>
        <v>1624.022</v>
      </c>
      <c r="K822" s="22">
        <f t="shared" si="41"/>
        <v>939.8275462962963</v>
      </c>
    </row>
    <row r="823" spans="1:11" ht="13.5">
      <c r="A823" s="6">
        <v>804</v>
      </c>
      <c r="B823" s="6" t="s">
        <v>813</v>
      </c>
      <c r="C823" s="6">
        <v>6</v>
      </c>
      <c r="D823" s="6" t="s">
        <v>818</v>
      </c>
      <c r="E823" s="8">
        <v>0</v>
      </c>
      <c r="F823" s="8">
        <v>64656906</v>
      </c>
      <c r="G823" s="8">
        <v>11519000</v>
      </c>
      <c r="H823" s="8">
        <v>1641</v>
      </c>
      <c r="I823" s="8">
        <v>2984</v>
      </c>
      <c r="J823" s="22">
        <f t="shared" si="40"/>
        <v>7019.500304692261</v>
      </c>
      <c r="K823" s="22">
        <f t="shared" si="41"/>
        <v>3860.2546916890083</v>
      </c>
    </row>
    <row r="824" spans="1:11" ht="13.5">
      <c r="A824" s="6">
        <v>805</v>
      </c>
      <c r="B824" s="6" t="s">
        <v>813</v>
      </c>
      <c r="C824" s="6">
        <v>7</v>
      </c>
      <c r="D824" s="6" t="s">
        <v>819</v>
      </c>
      <c r="E824" s="8">
        <v>0</v>
      </c>
      <c r="F824" s="8">
        <v>98137494</v>
      </c>
      <c r="G824" s="8">
        <v>0</v>
      </c>
      <c r="H824" s="8">
        <v>1576</v>
      </c>
      <c r="I824" s="8">
        <v>2926</v>
      </c>
      <c r="J824" s="22">
        <f t="shared" si="40"/>
        <v>0</v>
      </c>
      <c r="K824" s="22">
        <f t="shared" si="41"/>
        <v>0</v>
      </c>
    </row>
    <row r="825" spans="1:11" ht="13.5">
      <c r="A825" s="6">
        <v>806</v>
      </c>
      <c r="B825" s="6" t="s">
        <v>813</v>
      </c>
      <c r="C825" s="6">
        <v>8</v>
      </c>
      <c r="D825" s="6" t="s">
        <v>820</v>
      </c>
      <c r="E825" s="8">
        <v>0</v>
      </c>
      <c r="F825" s="8">
        <v>58848040</v>
      </c>
      <c r="G825" s="8">
        <v>0</v>
      </c>
      <c r="H825" s="8">
        <v>4186</v>
      </c>
      <c r="I825" s="8">
        <v>7369</v>
      </c>
      <c r="J825" s="22">
        <f t="shared" si="40"/>
        <v>0</v>
      </c>
      <c r="K825" s="22">
        <f t="shared" si="41"/>
        <v>0</v>
      </c>
    </row>
    <row r="826" spans="1:11" ht="13.5">
      <c r="A826" s="6">
        <v>807</v>
      </c>
      <c r="B826" s="6" t="s">
        <v>813</v>
      </c>
      <c r="C826" s="6">
        <v>9</v>
      </c>
      <c r="D826" s="6" t="s">
        <v>821</v>
      </c>
      <c r="E826" s="8">
        <v>0</v>
      </c>
      <c r="F826" s="8">
        <v>47760114</v>
      </c>
      <c r="G826" s="8">
        <v>557382</v>
      </c>
      <c r="H826" s="8">
        <v>1574</v>
      </c>
      <c r="I826" s="8">
        <v>2759</v>
      </c>
      <c r="J826" s="22">
        <f t="shared" si="40"/>
        <v>354.1181702668361</v>
      </c>
      <c r="K826" s="22">
        <f t="shared" si="41"/>
        <v>202.02319681043858</v>
      </c>
    </row>
    <row r="827" spans="1:11" ht="13.5">
      <c r="A827" s="6">
        <v>808</v>
      </c>
      <c r="B827" s="6" t="s">
        <v>813</v>
      </c>
      <c r="C827" s="6">
        <v>10</v>
      </c>
      <c r="D827" s="6" t="s">
        <v>822</v>
      </c>
      <c r="E827" s="8">
        <v>0</v>
      </c>
      <c r="F827" s="8">
        <v>121677850</v>
      </c>
      <c r="G827" s="8">
        <v>0</v>
      </c>
      <c r="H827" s="8">
        <v>3012</v>
      </c>
      <c r="I827" s="8">
        <v>5635</v>
      </c>
      <c r="J827" s="22">
        <f t="shared" si="40"/>
        <v>0</v>
      </c>
      <c r="K827" s="22">
        <f t="shared" si="41"/>
        <v>0</v>
      </c>
    </row>
    <row r="828" spans="1:11" ht="13.5">
      <c r="A828" s="6">
        <v>809</v>
      </c>
      <c r="B828" s="6" t="s">
        <v>813</v>
      </c>
      <c r="C828" s="6">
        <v>11</v>
      </c>
      <c r="D828" s="6" t="s">
        <v>823</v>
      </c>
      <c r="E828" s="8">
        <v>0</v>
      </c>
      <c r="F828" s="8">
        <v>85454066</v>
      </c>
      <c r="G828" s="8">
        <v>0</v>
      </c>
      <c r="H828" s="8">
        <v>2276</v>
      </c>
      <c r="I828" s="8">
        <v>4321</v>
      </c>
      <c r="J828" s="22">
        <f t="shared" si="40"/>
        <v>0</v>
      </c>
      <c r="K828" s="22">
        <f t="shared" si="41"/>
        <v>0</v>
      </c>
    </row>
    <row r="829" spans="1:11" ht="13.5">
      <c r="A829" s="6">
        <v>810</v>
      </c>
      <c r="B829" s="6" t="s">
        <v>813</v>
      </c>
      <c r="C829" s="6">
        <v>12</v>
      </c>
      <c r="D829" s="6" t="s">
        <v>824</v>
      </c>
      <c r="E829" s="8">
        <v>0</v>
      </c>
      <c r="F829" s="8">
        <v>68171078</v>
      </c>
      <c r="G829" s="8">
        <v>0</v>
      </c>
      <c r="H829" s="8">
        <v>10782</v>
      </c>
      <c r="I829" s="8">
        <v>19642</v>
      </c>
      <c r="J829" s="22">
        <f t="shared" si="40"/>
        <v>0</v>
      </c>
      <c r="K829" s="22">
        <f t="shared" si="41"/>
        <v>0</v>
      </c>
    </row>
    <row r="830" spans="1:11" ht="13.5">
      <c r="A830" s="6">
        <v>811</v>
      </c>
      <c r="B830" s="6" t="s">
        <v>813</v>
      </c>
      <c r="C830" s="6">
        <v>13</v>
      </c>
      <c r="D830" s="6" t="s">
        <v>825</v>
      </c>
      <c r="E830" s="8">
        <v>0</v>
      </c>
      <c r="F830" s="8">
        <v>157938159</v>
      </c>
      <c r="G830" s="8">
        <v>450000</v>
      </c>
      <c r="H830" s="8">
        <v>5239</v>
      </c>
      <c r="I830" s="8">
        <v>9528</v>
      </c>
      <c r="J830" s="22">
        <f t="shared" si="40"/>
        <v>85.89425462874594</v>
      </c>
      <c r="K830" s="22">
        <f t="shared" si="41"/>
        <v>47.22921914357683</v>
      </c>
    </row>
    <row r="831" spans="1:11" ht="13.5">
      <c r="A831" s="6">
        <v>812</v>
      </c>
      <c r="B831" s="6" t="s">
        <v>813</v>
      </c>
      <c r="C831" s="6">
        <v>14</v>
      </c>
      <c r="D831" s="6" t="s">
        <v>826</v>
      </c>
      <c r="E831" s="8">
        <v>1149748859</v>
      </c>
      <c r="F831" s="8">
        <v>-1507425377</v>
      </c>
      <c r="G831" s="8">
        <v>0</v>
      </c>
      <c r="H831" s="8">
        <v>35456</v>
      </c>
      <c r="I831" s="8">
        <v>61786</v>
      </c>
      <c r="J831" s="22">
        <f t="shared" si="40"/>
        <v>0</v>
      </c>
      <c r="K831" s="22">
        <f t="shared" si="41"/>
        <v>0</v>
      </c>
    </row>
    <row r="832" spans="1:11" ht="13.5">
      <c r="A832" s="6">
        <v>813</v>
      </c>
      <c r="B832" s="6" t="s">
        <v>813</v>
      </c>
      <c r="C832" s="6">
        <v>15</v>
      </c>
      <c r="D832" s="6" t="s">
        <v>827</v>
      </c>
      <c r="E832" s="8">
        <v>0</v>
      </c>
      <c r="F832" s="8">
        <v>32804457</v>
      </c>
      <c r="G832" s="8">
        <v>6863443</v>
      </c>
      <c r="H832" s="8">
        <v>2377</v>
      </c>
      <c r="I832" s="8">
        <v>4279</v>
      </c>
      <c r="J832" s="22">
        <f t="shared" si="40"/>
        <v>2887.4392090870847</v>
      </c>
      <c r="K832" s="22">
        <f t="shared" si="41"/>
        <v>1603.9829399392381</v>
      </c>
    </row>
    <row r="833" spans="1:11" ht="13.5">
      <c r="A833" s="6">
        <v>814</v>
      </c>
      <c r="B833" s="6" t="s">
        <v>813</v>
      </c>
      <c r="C833" s="6">
        <v>16</v>
      </c>
      <c r="D833" s="6" t="s">
        <v>828</v>
      </c>
      <c r="E833" s="8">
        <v>0</v>
      </c>
      <c r="F833" s="8">
        <v>0</v>
      </c>
      <c r="G833" s="8">
        <v>40171715</v>
      </c>
      <c r="H833" s="8">
        <v>1202</v>
      </c>
      <c r="I833" s="8">
        <v>2119</v>
      </c>
      <c r="J833" s="22">
        <f t="shared" si="40"/>
        <v>33420.727953410984</v>
      </c>
      <c r="K833" s="22">
        <f t="shared" si="41"/>
        <v>18957.86455875413</v>
      </c>
    </row>
    <row r="834" spans="1:11" ht="13.5">
      <c r="A834" s="6">
        <v>815</v>
      </c>
      <c r="B834" s="6" t="s">
        <v>813</v>
      </c>
      <c r="C834" s="6">
        <v>17</v>
      </c>
      <c r="D834" s="6" t="s">
        <v>829</v>
      </c>
      <c r="E834" s="8">
        <v>0</v>
      </c>
      <c r="F834" s="8">
        <v>621135556</v>
      </c>
      <c r="G834" s="8">
        <v>0</v>
      </c>
      <c r="H834" s="8">
        <v>11249</v>
      </c>
      <c r="I834" s="8">
        <v>20464</v>
      </c>
      <c r="J834" s="22">
        <f t="shared" si="40"/>
        <v>0</v>
      </c>
      <c r="K834" s="22">
        <f t="shared" si="41"/>
        <v>0</v>
      </c>
    </row>
    <row r="835" spans="1:11" ht="17.25">
      <c r="A835" s="6"/>
      <c r="B835" s="16" t="s">
        <v>1826</v>
      </c>
      <c r="C835" s="16"/>
      <c r="D835" s="16"/>
      <c r="E835" s="23">
        <f>SUM(E818:E834)</f>
        <v>1149748859</v>
      </c>
      <c r="F835" s="23">
        <f>SUM(F818:F834)</f>
        <v>357898350</v>
      </c>
      <c r="G835" s="23">
        <f>SUM(G818:G834)</f>
        <v>478946787</v>
      </c>
      <c r="H835" s="23">
        <f>SUM(H818:H834)</f>
        <v>108453</v>
      </c>
      <c r="I835" s="23">
        <f>SUM(I818:I834)</f>
        <v>194431</v>
      </c>
      <c r="J835" s="23">
        <f t="shared" si="40"/>
        <v>4416.169096290559</v>
      </c>
      <c r="K835" s="23">
        <f t="shared" si="41"/>
        <v>2463.3252259156206</v>
      </c>
    </row>
    <row r="836" spans="1:11" ht="13.5">
      <c r="A836" s="6">
        <v>816</v>
      </c>
      <c r="B836" s="6" t="s">
        <v>830</v>
      </c>
      <c r="C836" s="6">
        <v>1</v>
      </c>
      <c r="D836" s="6" t="s">
        <v>831</v>
      </c>
      <c r="E836" s="8">
        <v>0</v>
      </c>
      <c r="F836" s="8">
        <v>2014167</v>
      </c>
      <c r="G836" s="8">
        <v>18624322</v>
      </c>
      <c r="H836" s="8">
        <v>6347</v>
      </c>
      <c r="I836" s="8">
        <v>12153</v>
      </c>
      <c r="J836" s="22">
        <f>G836/H836</f>
        <v>2934.3504017646133</v>
      </c>
      <c r="K836" s="22">
        <f>G836/I836</f>
        <v>1532.487616226446</v>
      </c>
    </row>
    <row r="837" spans="1:11" ht="13.5">
      <c r="A837" s="6">
        <v>817</v>
      </c>
      <c r="B837" s="6" t="s">
        <v>830</v>
      </c>
      <c r="C837" s="6">
        <v>2</v>
      </c>
      <c r="D837" s="6" t="s">
        <v>832</v>
      </c>
      <c r="E837" s="8">
        <v>0</v>
      </c>
      <c r="F837" s="8">
        <v>138376134</v>
      </c>
      <c r="G837" s="8">
        <v>0</v>
      </c>
      <c r="H837" s="8">
        <v>6054</v>
      </c>
      <c r="I837" s="8">
        <v>11901</v>
      </c>
      <c r="J837" s="22">
        <f aca="true" t="shared" si="42" ref="J837:J864">G837/H837</f>
        <v>0</v>
      </c>
      <c r="K837" s="22">
        <f aca="true" t="shared" si="43" ref="K837:K864">G837/I837</f>
        <v>0</v>
      </c>
    </row>
    <row r="838" spans="1:11" ht="13.5">
      <c r="A838" s="6">
        <v>818</v>
      </c>
      <c r="B838" s="6" t="s">
        <v>830</v>
      </c>
      <c r="C838" s="6">
        <v>3</v>
      </c>
      <c r="D838" s="6" t="s">
        <v>833</v>
      </c>
      <c r="E838" s="8">
        <v>0</v>
      </c>
      <c r="F838" s="8">
        <v>82852429</v>
      </c>
      <c r="G838" s="8">
        <v>49121597</v>
      </c>
      <c r="H838" s="8">
        <v>4600</v>
      </c>
      <c r="I838" s="8">
        <v>8500</v>
      </c>
      <c r="J838" s="22">
        <f t="shared" si="42"/>
        <v>10678.608043478262</v>
      </c>
      <c r="K838" s="22">
        <f t="shared" si="43"/>
        <v>5779.011411764706</v>
      </c>
    </row>
    <row r="839" spans="1:11" ht="13.5">
      <c r="A839" s="6">
        <v>819</v>
      </c>
      <c r="B839" s="6" t="s">
        <v>830</v>
      </c>
      <c r="C839" s="6">
        <v>4</v>
      </c>
      <c r="D839" s="6" t="s">
        <v>834</v>
      </c>
      <c r="E839" s="8">
        <v>0</v>
      </c>
      <c r="F839" s="8">
        <v>949365</v>
      </c>
      <c r="G839" s="8">
        <v>0</v>
      </c>
      <c r="H839" s="8">
        <v>5098</v>
      </c>
      <c r="I839" s="8">
        <v>10278</v>
      </c>
      <c r="J839" s="22">
        <f t="shared" si="42"/>
        <v>0</v>
      </c>
      <c r="K839" s="22">
        <f t="shared" si="43"/>
        <v>0</v>
      </c>
    </row>
    <row r="840" spans="1:11" ht="13.5">
      <c r="A840" s="6">
        <v>820</v>
      </c>
      <c r="B840" s="6" t="s">
        <v>830</v>
      </c>
      <c r="C840" s="6">
        <v>5</v>
      </c>
      <c r="D840" s="6" t="s">
        <v>835</v>
      </c>
      <c r="E840" s="8">
        <v>0</v>
      </c>
      <c r="F840" s="8">
        <v>13739515</v>
      </c>
      <c r="G840" s="8">
        <v>9397280</v>
      </c>
      <c r="H840" s="8">
        <v>4557</v>
      </c>
      <c r="I840" s="8">
        <v>8373</v>
      </c>
      <c r="J840" s="22">
        <f t="shared" si="42"/>
        <v>2062.163704191354</v>
      </c>
      <c r="K840" s="22">
        <f t="shared" si="43"/>
        <v>1122.3313029977307</v>
      </c>
    </row>
    <row r="841" spans="1:11" ht="13.5">
      <c r="A841" s="6">
        <v>821</v>
      </c>
      <c r="B841" s="6" t="s">
        <v>830</v>
      </c>
      <c r="C841" s="6">
        <v>6</v>
      </c>
      <c r="D841" s="6" t="s">
        <v>836</v>
      </c>
      <c r="E841" s="8">
        <v>510582425</v>
      </c>
      <c r="F841" s="8">
        <v>-281278296</v>
      </c>
      <c r="G841" s="8">
        <v>242505916</v>
      </c>
      <c r="H841" s="8">
        <v>33768</v>
      </c>
      <c r="I841" s="8">
        <v>59291</v>
      </c>
      <c r="J841" s="22">
        <f t="shared" si="42"/>
        <v>7181.530324567638</v>
      </c>
      <c r="K841" s="22">
        <f t="shared" si="43"/>
        <v>4090.0965745222716</v>
      </c>
    </row>
    <row r="842" spans="1:11" ht="13.5">
      <c r="A842" s="6">
        <v>822</v>
      </c>
      <c r="B842" s="6" t="s">
        <v>830</v>
      </c>
      <c r="C842" s="6">
        <v>7</v>
      </c>
      <c r="D842" s="6" t="s">
        <v>837</v>
      </c>
      <c r="E842" s="8">
        <v>0</v>
      </c>
      <c r="F842" s="8">
        <v>4422606</v>
      </c>
      <c r="G842" s="8">
        <v>0</v>
      </c>
      <c r="H842" s="8">
        <v>8732</v>
      </c>
      <c r="I842" s="8">
        <v>17948</v>
      </c>
      <c r="J842" s="22">
        <f t="shared" si="42"/>
        <v>0</v>
      </c>
      <c r="K842" s="22">
        <f t="shared" si="43"/>
        <v>0</v>
      </c>
    </row>
    <row r="843" spans="1:11" ht="13.5">
      <c r="A843" s="6">
        <v>823</v>
      </c>
      <c r="B843" s="6" t="s">
        <v>830</v>
      </c>
      <c r="C843" s="6">
        <v>8</v>
      </c>
      <c r="D843" s="6" t="s">
        <v>838</v>
      </c>
      <c r="E843" s="8">
        <v>0</v>
      </c>
      <c r="F843" s="8">
        <v>51410497</v>
      </c>
      <c r="G843" s="8">
        <v>44903712</v>
      </c>
      <c r="H843" s="8">
        <v>12569</v>
      </c>
      <c r="I843" s="8">
        <v>24591</v>
      </c>
      <c r="J843" s="22">
        <f t="shared" si="42"/>
        <v>3572.576338610868</v>
      </c>
      <c r="K843" s="22">
        <f t="shared" si="43"/>
        <v>1826.0222032450897</v>
      </c>
    </row>
    <row r="844" spans="1:11" ht="13.5">
      <c r="A844" s="6">
        <v>824</v>
      </c>
      <c r="B844" s="6" t="s">
        <v>830</v>
      </c>
      <c r="C844" s="6">
        <v>9</v>
      </c>
      <c r="D844" s="6" t="s">
        <v>839</v>
      </c>
      <c r="E844" s="8">
        <v>0</v>
      </c>
      <c r="F844" s="8">
        <v>4441636</v>
      </c>
      <c r="G844" s="8">
        <v>6649000</v>
      </c>
      <c r="H844" s="8">
        <v>2941</v>
      </c>
      <c r="I844" s="8">
        <v>5385</v>
      </c>
      <c r="J844" s="22">
        <f t="shared" si="42"/>
        <v>2260.7956477388643</v>
      </c>
      <c r="K844" s="22">
        <f t="shared" si="43"/>
        <v>1234.7260909935005</v>
      </c>
    </row>
    <row r="845" spans="1:11" ht="13.5">
      <c r="A845" s="6">
        <v>825</v>
      </c>
      <c r="B845" s="6" t="s">
        <v>830</v>
      </c>
      <c r="C845" s="6">
        <v>10</v>
      </c>
      <c r="D845" s="6" t="s">
        <v>840</v>
      </c>
      <c r="E845" s="8">
        <v>0</v>
      </c>
      <c r="F845" s="8">
        <v>25700902</v>
      </c>
      <c r="G845" s="8">
        <v>28330294</v>
      </c>
      <c r="H845" s="8">
        <v>1960</v>
      </c>
      <c r="I845" s="8">
        <v>3694</v>
      </c>
      <c r="J845" s="22">
        <f t="shared" si="42"/>
        <v>14454.231632653062</v>
      </c>
      <c r="K845" s="22">
        <f t="shared" si="43"/>
        <v>7669.272874932322</v>
      </c>
    </row>
    <row r="846" spans="1:11" ht="13.5">
      <c r="A846" s="6">
        <v>826</v>
      </c>
      <c r="B846" s="6" t="s">
        <v>830</v>
      </c>
      <c r="C846" s="6">
        <v>11</v>
      </c>
      <c r="D846" s="6" t="s">
        <v>841</v>
      </c>
      <c r="E846" s="8">
        <v>0</v>
      </c>
      <c r="F846" s="8">
        <v>51923864</v>
      </c>
      <c r="G846" s="8">
        <v>2338203</v>
      </c>
      <c r="H846" s="8">
        <v>633</v>
      </c>
      <c r="I846" s="8">
        <v>1147</v>
      </c>
      <c r="J846" s="22">
        <f t="shared" si="42"/>
        <v>3693.8436018957345</v>
      </c>
      <c r="K846" s="22">
        <f t="shared" si="43"/>
        <v>2038.537925021796</v>
      </c>
    </row>
    <row r="847" spans="1:11" ht="13.5">
      <c r="A847" s="6">
        <v>827</v>
      </c>
      <c r="B847" s="6" t="s">
        <v>830</v>
      </c>
      <c r="C847" s="6">
        <v>12</v>
      </c>
      <c r="D847" s="6" t="s">
        <v>842</v>
      </c>
      <c r="E847" s="8">
        <v>0</v>
      </c>
      <c r="F847" s="8">
        <v>18488540</v>
      </c>
      <c r="G847" s="8">
        <v>1277505</v>
      </c>
      <c r="H847" s="8">
        <v>260</v>
      </c>
      <c r="I847" s="8">
        <v>401</v>
      </c>
      <c r="J847" s="22">
        <f t="shared" si="42"/>
        <v>4913.4807692307695</v>
      </c>
      <c r="K847" s="22">
        <f t="shared" si="43"/>
        <v>3185.7980049875314</v>
      </c>
    </row>
    <row r="848" spans="1:11" ht="13.5">
      <c r="A848" s="6">
        <v>828</v>
      </c>
      <c r="B848" s="6" t="s">
        <v>830</v>
      </c>
      <c r="C848" s="6">
        <v>13</v>
      </c>
      <c r="D848" s="6" t="s">
        <v>843</v>
      </c>
      <c r="E848" s="8">
        <v>0</v>
      </c>
      <c r="F848" s="8">
        <v>1716553</v>
      </c>
      <c r="G848" s="8">
        <v>15537829</v>
      </c>
      <c r="H848" s="8">
        <v>2669</v>
      </c>
      <c r="I848" s="8">
        <v>4652</v>
      </c>
      <c r="J848" s="22">
        <f t="shared" si="42"/>
        <v>5821.591982015736</v>
      </c>
      <c r="K848" s="22">
        <f t="shared" si="43"/>
        <v>3340.032029234738</v>
      </c>
    </row>
    <row r="849" spans="1:11" ht="13.5">
      <c r="A849" s="6">
        <v>829</v>
      </c>
      <c r="B849" s="6" t="s">
        <v>830</v>
      </c>
      <c r="C849" s="6">
        <v>14</v>
      </c>
      <c r="D849" s="6" t="s">
        <v>210</v>
      </c>
      <c r="E849" s="8">
        <v>0</v>
      </c>
      <c r="F849" s="8">
        <v>46830792</v>
      </c>
      <c r="G849" s="8">
        <v>4199259</v>
      </c>
      <c r="H849" s="8">
        <v>1453</v>
      </c>
      <c r="I849" s="8">
        <v>2558</v>
      </c>
      <c r="J849" s="22">
        <f t="shared" si="42"/>
        <v>2890.061252580867</v>
      </c>
      <c r="K849" s="22">
        <f t="shared" si="43"/>
        <v>1641.6180609851447</v>
      </c>
    </row>
    <row r="850" spans="1:11" ht="13.5">
      <c r="A850" s="6">
        <v>830</v>
      </c>
      <c r="B850" s="6" t="s">
        <v>830</v>
      </c>
      <c r="C850" s="6">
        <v>15</v>
      </c>
      <c r="D850" s="6" t="s">
        <v>844</v>
      </c>
      <c r="E850" s="8">
        <v>0</v>
      </c>
      <c r="F850" s="8">
        <v>45226477</v>
      </c>
      <c r="G850" s="8">
        <v>22460417</v>
      </c>
      <c r="H850" s="8">
        <v>11187</v>
      </c>
      <c r="I850" s="8">
        <v>20798</v>
      </c>
      <c r="J850" s="22">
        <f t="shared" si="42"/>
        <v>2007.724769822115</v>
      </c>
      <c r="K850" s="22">
        <f t="shared" si="43"/>
        <v>1079.9315799596116</v>
      </c>
    </row>
    <row r="851" spans="1:11" ht="13.5">
      <c r="A851" s="6">
        <v>831</v>
      </c>
      <c r="B851" s="6" t="s">
        <v>830</v>
      </c>
      <c r="C851" s="6">
        <v>16</v>
      </c>
      <c r="D851" s="6" t="s">
        <v>845</v>
      </c>
      <c r="E851" s="8">
        <v>0</v>
      </c>
      <c r="F851" s="8">
        <v>144342252</v>
      </c>
      <c r="G851" s="8">
        <v>47094000</v>
      </c>
      <c r="H851" s="8">
        <v>2593</v>
      </c>
      <c r="I851" s="8">
        <v>4938</v>
      </c>
      <c r="J851" s="22">
        <f t="shared" si="42"/>
        <v>18161.974546856924</v>
      </c>
      <c r="K851" s="22">
        <f t="shared" si="43"/>
        <v>9537.059538274605</v>
      </c>
    </row>
    <row r="852" spans="1:11" ht="13.5">
      <c r="A852" s="6">
        <v>832</v>
      </c>
      <c r="B852" s="6" t="s">
        <v>830</v>
      </c>
      <c r="C852" s="6">
        <v>17</v>
      </c>
      <c r="D852" s="6" t="s">
        <v>846</v>
      </c>
      <c r="E852" s="8">
        <v>0</v>
      </c>
      <c r="F852" s="8">
        <v>17858114</v>
      </c>
      <c r="G852" s="8">
        <v>28107834</v>
      </c>
      <c r="H852" s="8">
        <v>4317</v>
      </c>
      <c r="I852" s="8">
        <v>8213</v>
      </c>
      <c r="J852" s="22">
        <f t="shared" si="42"/>
        <v>6510.9645587213345</v>
      </c>
      <c r="K852" s="22">
        <f t="shared" si="43"/>
        <v>3422.358943138926</v>
      </c>
    </row>
    <row r="853" spans="1:11" ht="13.5">
      <c r="A853" s="6">
        <v>833</v>
      </c>
      <c r="B853" s="6" t="s">
        <v>830</v>
      </c>
      <c r="C853" s="6">
        <v>18</v>
      </c>
      <c r="D853" s="6" t="s">
        <v>847</v>
      </c>
      <c r="E853" s="8">
        <v>0</v>
      </c>
      <c r="F853" s="8">
        <v>292317704</v>
      </c>
      <c r="G853" s="8">
        <v>40082000</v>
      </c>
      <c r="H853" s="8">
        <v>10271</v>
      </c>
      <c r="I853" s="8">
        <v>19991</v>
      </c>
      <c r="J853" s="22">
        <f t="shared" si="42"/>
        <v>3902.4437737318663</v>
      </c>
      <c r="K853" s="22">
        <f t="shared" si="43"/>
        <v>2005.0022510129559</v>
      </c>
    </row>
    <row r="854" spans="1:11" ht="13.5">
      <c r="A854" s="6">
        <v>834</v>
      </c>
      <c r="B854" s="6" t="s">
        <v>830</v>
      </c>
      <c r="C854" s="6">
        <v>19</v>
      </c>
      <c r="D854" s="6" t="s">
        <v>848</v>
      </c>
      <c r="E854" s="8">
        <v>0</v>
      </c>
      <c r="F854" s="8">
        <v>361522103</v>
      </c>
      <c r="G854" s="8">
        <v>10803319</v>
      </c>
      <c r="H854" s="8">
        <v>9293</v>
      </c>
      <c r="I854" s="8">
        <v>16981</v>
      </c>
      <c r="J854" s="22">
        <f t="shared" si="42"/>
        <v>1162.5222210265792</v>
      </c>
      <c r="K854" s="22">
        <f t="shared" si="43"/>
        <v>636.200400447559</v>
      </c>
    </row>
    <row r="855" spans="1:11" ht="13.5">
      <c r="A855" s="6">
        <v>835</v>
      </c>
      <c r="B855" s="6" t="s">
        <v>830</v>
      </c>
      <c r="C855" s="6">
        <v>20</v>
      </c>
      <c r="D855" s="6" t="s">
        <v>849</v>
      </c>
      <c r="E855" s="8">
        <v>0</v>
      </c>
      <c r="F855" s="8">
        <v>30078899</v>
      </c>
      <c r="G855" s="8">
        <v>684062</v>
      </c>
      <c r="H855" s="8">
        <v>333</v>
      </c>
      <c r="I855" s="8">
        <v>663</v>
      </c>
      <c r="J855" s="22">
        <f t="shared" si="42"/>
        <v>2054.2402402402404</v>
      </c>
      <c r="K855" s="22">
        <f t="shared" si="43"/>
        <v>1031.7677224736049</v>
      </c>
    </row>
    <row r="856" spans="1:11" ht="13.5">
      <c r="A856" s="6">
        <v>836</v>
      </c>
      <c r="B856" s="6" t="s">
        <v>830</v>
      </c>
      <c r="C856" s="6">
        <v>21</v>
      </c>
      <c r="D856" s="6" t="s">
        <v>850</v>
      </c>
      <c r="E856" s="8">
        <v>0</v>
      </c>
      <c r="F856" s="8">
        <v>6416551</v>
      </c>
      <c r="G856" s="8">
        <v>1312116</v>
      </c>
      <c r="H856" s="8">
        <v>709</v>
      </c>
      <c r="I856" s="8">
        <v>1528</v>
      </c>
      <c r="J856" s="22">
        <f t="shared" si="42"/>
        <v>1850.6572637517631</v>
      </c>
      <c r="K856" s="22">
        <f t="shared" si="43"/>
        <v>858.7146596858639</v>
      </c>
    </row>
    <row r="857" spans="1:11" ht="13.5">
      <c r="A857" s="6">
        <v>837</v>
      </c>
      <c r="B857" s="6" t="s">
        <v>830</v>
      </c>
      <c r="C857" s="6">
        <v>22</v>
      </c>
      <c r="D857" s="6" t="s">
        <v>851</v>
      </c>
      <c r="E857" s="8">
        <v>0</v>
      </c>
      <c r="F857" s="8">
        <v>15302368</v>
      </c>
      <c r="G857" s="8">
        <v>20000000</v>
      </c>
      <c r="H857" s="8">
        <v>1145</v>
      </c>
      <c r="I857" s="8">
        <v>2479</v>
      </c>
      <c r="J857" s="22">
        <f t="shared" si="42"/>
        <v>17467.248908296944</v>
      </c>
      <c r="K857" s="22">
        <f t="shared" si="43"/>
        <v>8067.769261799112</v>
      </c>
    </row>
    <row r="858" spans="1:11" ht="13.5">
      <c r="A858" s="6">
        <v>838</v>
      </c>
      <c r="B858" s="6" t="s">
        <v>830</v>
      </c>
      <c r="C858" s="6">
        <v>23</v>
      </c>
      <c r="D858" s="6" t="s">
        <v>852</v>
      </c>
      <c r="E858" s="8">
        <v>0</v>
      </c>
      <c r="F858" s="8">
        <v>2770660</v>
      </c>
      <c r="G858" s="8">
        <v>7780021</v>
      </c>
      <c r="H858" s="8">
        <v>1060</v>
      </c>
      <c r="I858" s="8">
        <v>2439</v>
      </c>
      <c r="J858" s="22">
        <f t="shared" si="42"/>
        <v>7339.642452830189</v>
      </c>
      <c r="K858" s="22">
        <f t="shared" si="43"/>
        <v>3189.840508405084</v>
      </c>
    </row>
    <row r="859" spans="1:11" ht="13.5">
      <c r="A859" s="6">
        <v>839</v>
      </c>
      <c r="B859" s="6" t="s">
        <v>830</v>
      </c>
      <c r="C859" s="6">
        <v>24</v>
      </c>
      <c r="D859" s="6" t="s">
        <v>853</v>
      </c>
      <c r="E859" s="8">
        <v>0</v>
      </c>
      <c r="F859" s="8">
        <v>16799196</v>
      </c>
      <c r="G859" s="8">
        <v>11724765</v>
      </c>
      <c r="H859" s="8">
        <v>4111</v>
      </c>
      <c r="I859" s="8">
        <v>8681</v>
      </c>
      <c r="J859" s="22">
        <f t="shared" si="42"/>
        <v>2852.0469472147897</v>
      </c>
      <c r="K859" s="22">
        <f t="shared" si="43"/>
        <v>1350.6237760626657</v>
      </c>
    </row>
    <row r="860" spans="1:11" ht="13.5">
      <c r="A860" s="6">
        <v>840</v>
      </c>
      <c r="B860" s="6" t="s">
        <v>830</v>
      </c>
      <c r="C860" s="6">
        <v>25</v>
      </c>
      <c r="D860" s="6" t="s">
        <v>854</v>
      </c>
      <c r="E860" s="8">
        <v>0</v>
      </c>
      <c r="F860" s="8">
        <v>44369662</v>
      </c>
      <c r="G860" s="8">
        <v>1139623</v>
      </c>
      <c r="H860" s="8">
        <v>571</v>
      </c>
      <c r="I860" s="8">
        <v>1194</v>
      </c>
      <c r="J860" s="22">
        <f t="shared" si="42"/>
        <v>1995.8371278458844</v>
      </c>
      <c r="K860" s="22">
        <f t="shared" si="43"/>
        <v>954.4581239530988</v>
      </c>
    </row>
    <row r="861" spans="1:11" ht="13.5">
      <c r="A861" s="6">
        <v>841</v>
      </c>
      <c r="B861" s="6" t="s">
        <v>830</v>
      </c>
      <c r="C861" s="6">
        <v>26</v>
      </c>
      <c r="D861" s="6" t="s">
        <v>855</v>
      </c>
      <c r="E861" s="8">
        <v>0</v>
      </c>
      <c r="F861" s="8">
        <v>7815604</v>
      </c>
      <c r="G861" s="8">
        <v>69000000</v>
      </c>
      <c r="H861" s="8">
        <v>4234</v>
      </c>
      <c r="I861" s="8">
        <v>7817</v>
      </c>
      <c r="J861" s="22">
        <f t="shared" si="42"/>
        <v>16296.646197449221</v>
      </c>
      <c r="K861" s="22">
        <f t="shared" si="43"/>
        <v>8826.915696558783</v>
      </c>
    </row>
    <row r="862" spans="1:11" ht="13.5">
      <c r="A862" s="6">
        <v>842</v>
      </c>
      <c r="B862" s="6" t="s">
        <v>830</v>
      </c>
      <c r="C862" s="6">
        <v>27</v>
      </c>
      <c r="D862" s="6" t="s">
        <v>856</v>
      </c>
      <c r="E862" s="8">
        <v>0</v>
      </c>
      <c r="F862" s="8">
        <v>3071887</v>
      </c>
      <c r="G862" s="8">
        <v>218122</v>
      </c>
      <c r="H862" s="8">
        <v>191</v>
      </c>
      <c r="I862" s="8">
        <v>323</v>
      </c>
      <c r="J862" s="22">
        <f t="shared" si="42"/>
        <v>1142</v>
      </c>
      <c r="K862" s="22">
        <f t="shared" si="43"/>
        <v>675.3003095975232</v>
      </c>
    </row>
    <row r="863" spans="1:11" ht="13.5">
      <c r="A863" s="6">
        <v>843</v>
      </c>
      <c r="B863" s="6" t="s">
        <v>830</v>
      </c>
      <c r="C863" s="6">
        <v>28</v>
      </c>
      <c r="D863" s="6" t="s">
        <v>857</v>
      </c>
      <c r="E863" s="8">
        <v>0</v>
      </c>
      <c r="F863" s="8">
        <v>19022205</v>
      </c>
      <c r="G863" s="8">
        <v>259720</v>
      </c>
      <c r="H863" s="8">
        <v>158</v>
      </c>
      <c r="I863" s="8">
        <v>241</v>
      </c>
      <c r="J863" s="22">
        <f t="shared" si="42"/>
        <v>1643.7974683544303</v>
      </c>
      <c r="K863" s="22">
        <f t="shared" si="43"/>
        <v>1077.676348547718</v>
      </c>
    </row>
    <row r="864" spans="1:11" ht="17.25">
      <c r="A864" s="6"/>
      <c r="B864" s="16" t="s">
        <v>1827</v>
      </c>
      <c r="C864" s="16"/>
      <c r="D864" s="16"/>
      <c r="E864" s="23">
        <f>SUM(E836:E863)</f>
        <v>510582425</v>
      </c>
      <c r="F864" s="23">
        <f>SUM(F836:F863)</f>
        <v>1168502386</v>
      </c>
      <c r="G864" s="23">
        <f>SUM(G836:G863)</f>
        <v>683550916</v>
      </c>
      <c r="H864" s="23">
        <f>SUM(H836:H863)</f>
        <v>141814</v>
      </c>
      <c r="I864" s="23">
        <f>SUM(I836:I863)</f>
        <v>267158</v>
      </c>
      <c r="J864" s="23">
        <f t="shared" si="42"/>
        <v>4820.05243487949</v>
      </c>
      <c r="K864" s="23">
        <f t="shared" si="43"/>
        <v>2558.6017113468433</v>
      </c>
    </row>
    <row r="865" spans="1:11" ht="13.5">
      <c r="A865" s="6">
        <v>844</v>
      </c>
      <c r="B865" s="6" t="s">
        <v>858</v>
      </c>
      <c r="C865" s="6">
        <v>1</v>
      </c>
      <c r="D865" s="6" t="s">
        <v>859</v>
      </c>
      <c r="E865" s="8">
        <v>0</v>
      </c>
      <c r="F865" s="8">
        <v>1134513956</v>
      </c>
      <c r="G865" s="8">
        <v>1085180505</v>
      </c>
      <c r="H865" s="8">
        <v>52929</v>
      </c>
      <c r="I865" s="8">
        <v>91517</v>
      </c>
      <c r="J865" s="22">
        <f>G865/H865</f>
        <v>20502.56957433543</v>
      </c>
      <c r="K865" s="22">
        <f>G865/I865</f>
        <v>11857.693160833507</v>
      </c>
    </row>
    <row r="866" spans="1:11" ht="13.5">
      <c r="A866" s="6">
        <v>845</v>
      </c>
      <c r="B866" s="6" t="s">
        <v>858</v>
      </c>
      <c r="C866" s="6">
        <v>2</v>
      </c>
      <c r="D866" s="6" t="s">
        <v>860</v>
      </c>
      <c r="E866" s="8">
        <v>0</v>
      </c>
      <c r="F866" s="8">
        <v>198895315</v>
      </c>
      <c r="G866" s="8">
        <v>0</v>
      </c>
      <c r="H866" s="8">
        <v>33568</v>
      </c>
      <c r="I866" s="8">
        <v>59176</v>
      </c>
      <c r="J866" s="22">
        <f aca="true" t="shared" si="44" ref="J866:J929">G866/H866</f>
        <v>0</v>
      </c>
      <c r="K866" s="22">
        <f aca="true" t="shared" si="45" ref="K866:K929">G866/I866</f>
        <v>0</v>
      </c>
    </row>
    <row r="867" spans="1:11" ht="13.5">
      <c r="A867" s="6">
        <v>846</v>
      </c>
      <c r="B867" s="6" t="s">
        <v>858</v>
      </c>
      <c r="C867" s="6">
        <v>3</v>
      </c>
      <c r="D867" s="6" t="s">
        <v>861</v>
      </c>
      <c r="E867" s="8">
        <v>0</v>
      </c>
      <c r="F867" s="8">
        <v>524466138</v>
      </c>
      <c r="G867" s="8">
        <v>358340</v>
      </c>
      <c r="H867" s="8">
        <v>24532</v>
      </c>
      <c r="I867" s="8">
        <v>43724</v>
      </c>
      <c r="J867" s="22">
        <f t="shared" si="44"/>
        <v>14.607043861079406</v>
      </c>
      <c r="K867" s="22">
        <f t="shared" si="45"/>
        <v>8.195499039429146</v>
      </c>
    </row>
    <row r="868" spans="1:11" ht="13.5">
      <c r="A868" s="6">
        <v>847</v>
      </c>
      <c r="B868" s="6" t="s">
        <v>858</v>
      </c>
      <c r="C868" s="6">
        <v>4</v>
      </c>
      <c r="D868" s="6" t="s">
        <v>862</v>
      </c>
      <c r="E868" s="8">
        <v>43112458</v>
      </c>
      <c r="F868" s="8">
        <v>-53805695</v>
      </c>
      <c r="G868" s="8">
        <v>0</v>
      </c>
      <c r="H868" s="8">
        <v>7688</v>
      </c>
      <c r="I868" s="8">
        <v>13180</v>
      </c>
      <c r="J868" s="22">
        <f t="shared" si="44"/>
        <v>0</v>
      </c>
      <c r="K868" s="22">
        <f t="shared" si="45"/>
        <v>0</v>
      </c>
    </row>
    <row r="869" spans="1:11" ht="13.5">
      <c r="A869" s="6">
        <v>848</v>
      </c>
      <c r="B869" s="6" t="s">
        <v>858</v>
      </c>
      <c r="C869" s="6">
        <v>5</v>
      </c>
      <c r="D869" s="6" t="s">
        <v>863</v>
      </c>
      <c r="E869" s="8">
        <v>0</v>
      </c>
      <c r="F869" s="8">
        <v>453941604</v>
      </c>
      <c r="G869" s="8">
        <v>50000000</v>
      </c>
      <c r="H869" s="8">
        <v>15226</v>
      </c>
      <c r="I869" s="8">
        <v>27637</v>
      </c>
      <c r="J869" s="22">
        <f t="shared" si="44"/>
        <v>3283.856561145409</v>
      </c>
      <c r="K869" s="22">
        <f t="shared" si="45"/>
        <v>1809.1688678221226</v>
      </c>
    </row>
    <row r="870" spans="1:11" ht="13.5">
      <c r="A870" s="6">
        <v>849</v>
      </c>
      <c r="B870" s="6" t="s">
        <v>858</v>
      </c>
      <c r="C870" s="6">
        <v>6</v>
      </c>
      <c r="D870" s="6" t="s">
        <v>864</v>
      </c>
      <c r="E870" s="8">
        <v>0</v>
      </c>
      <c r="F870" s="8">
        <v>181306397</v>
      </c>
      <c r="G870" s="8">
        <v>0</v>
      </c>
      <c r="H870" s="8">
        <v>7897</v>
      </c>
      <c r="I870" s="8">
        <v>13834</v>
      </c>
      <c r="J870" s="22">
        <f t="shared" si="44"/>
        <v>0</v>
      </c>
      <c r="K870" s="22">
        <f t="shared" si="45"/>
        <v>0</v>
      </c>
    </row>
    <row r="871" spans="1:11" ht="13.5">
      <c r="A871" s="6">
        <v>850</v>
      </c>
      <c r="B871" s="6" t="s">
        <v>858</v>
      </c>
      <c r="C871" s="6">
        <v>7</v>
      </c>
      <c r="D871" s="6" t="s">
        <v>865</v>
      </c>
      <c r="E871" s="8">
        <v>0</v>
      </c>
      <c r="F871" s="8">
        <v>279390777</v>
      </c>
      <c r="G871" s="8">
        <v>4342000</v>
      </c>
      <c r="H871" s="8">
        <v>7840</v>
      </c>
      <c r="I871" s="8">
        <v>14471</v>
      </c>
      <c r="J871" s="22">
        <f t="shared" si="44"/>
        <v>553.8265306122449</v>
      </c>
      <c r="K871" s="22">
        <f t="shared" si="45"/>
        <v>300.0483726072835</v>
      </c>
    </row>
    <row r="872" spans="1:11" ht="13.5">
      <c r="A872" s="6">
        <v>851</v>
      </c>
      <c r="B872" s="6" t="s">
        <v>858</v>
      </c>
      <c r="C872" s="6">
        <v>8</v>
      </c>
      <c r="D872" s="6" t="s">
        <v>866</v>
      </c>
      <c r="E872" s="8">
        <v>0</v>
      </c>
      <c r="F872" s="8">
        <v>138957207</v>
      </c>
      <c r="G872" s="8">
        <v>0</v>
      </c>
      <c r="H872" s="8">
        <v>7197</v>
      </c>
      <c r="I872" s="8">
        <v>13265</v>
      </c>
      <c r="J872" s="22">
        <f t="shared" si="44"/>
        <v>0</v>
      </c>
      <c r="K872" s="22">
        <f t="shared" si="45"/>
        <v>0</v>
      </c>
    </row>
    <row r="873" spans="1:11" ht="13.5">
      <c r="A873" s="6">
        <v>852</v>
      </c>
      <c r="B873" s="6" t="s">
        <v>858</v>
      </c>
      <c r="C873" s="6">
        <v>9</v>
      </c>
      <c r="D873" s="6" t="s">
        <v>867</v>
      </c>
      <c r="E873" s="8">
        <v>0</v>
      </c>
      <c r="F873" s="8">
        <v>51712962</v>
      </c>
      <c r="G873" s="8">
        <v>0</v>
      </c>
      <c r="H873" s="8">
        <v>10401</v>
      </c>
      <c r="I873" s="8">
        <v>18685</v>
      </c>
      <c r="J873" s="22">
        <f t="shared" si="44"/>
        <v>0</v>
      </c>
      <c r="K873" s="22">
        <f t="shared" si="45"/>
        <v>0</v>
      </c>
    </row>
    <row r="874" spans="1:11" ht="13.5">
      <c r="A874" s="6">
        <v>853</v>
      </c>
      <c r="B874" s="6" t="s">
        <v>858</v>
      </c>
      <c r="C874" s="6">
        <v>10</v>
      </c>
      <c r="D874" s="6" t="s">
        <v>868</v>
      </c>
      <c r="E874" s="8">
        <v>0</v>
      </c>
      <c r="F874" s="8">
        <v>19005334</v>
      </c>
      <c r="G874" s="8">
        <v>0</v>
      </c>
      <c r="H874" s="8">
        <v>4820</v>
      </c>
      <c r="I874" s="8">
        <v>8576</v>
      </c>
      <c r="J874" s="22">
        <f t="shared" si="44"/>
        <v>0</v>
      </c>
      <c r="K874" s="22">
        <f t="shared" si="45"/>
        <v>0</v>
      </c>
    </row>
    <row r="875" spans="1:11" ht="13.5">
      <c r="A875" s="6">
        <v>854</v>
      </c>
      <c r="B875" s="6" t="s">
        <v>858</v>
      </c>
      <c r="C875" s="6">
        <v>11</v>
      </c>
      <c r="D875" s="6" t="s">
        <v>869</v>
      </c>
      <c r="E875" s="8">
        <v>93702833</v>
      </c>
      <c r="F875" s="8">
        <v>10839321</v>
      </c>
      <c r="G875" s="8">
        <v>155000000</v>
      </c>
      <c r="H875" s="8">
        <v>7387</v>
      </c>
      <c r="I875" s="8">
        <v>15161</v>
      </c>
      <c r="J875" s="22">
        <f t="shared" si="44"/>
        <v>20982.80763503452</v>
      </c>
      <c r="K875" s="22">
        <f t="shared" si="45"/>
        <v>10223.600026383483</v>
      </c>
    </row>
    <row r="876" spans="1:11" ht="13.5">
      <c r="A876" s="6">
        <v>855</v>
      </c>
      <c r="B876" s="6" t="s">
        <v>858</v>
      </c>
      <c r="C876" s="6">
        <v>12</v>
      </c>
      <c r="D876" s="6" t="s">
        <v>870</v>
      </c>
      <c r="E876" s="8">
        <v>0</v>
      </c>
      <c r="F876" s="8">
        <v>82899946</v>
      </c>
      <c r="G876" s="8">
        <v>20797000</v>
      </c>
      <c r="H876" s="8">
        <v>4715</v>
      </c>
      <c r="I876" s="8">
        <v>8158</v>
      </c>
      <c r="J876" s="22">
        <f t="shared" si="44"/>
        <v>4410.816542948038</v>
      </c>
      <c r="K876" s="22">
        <f t="shared" si="45"/>
        <v>2549.276783525374</v>
      </c>
    </row>
    <row r="877" spans="1:11" ht="13.5">
      <c r="A877" s="6">
        <v>856</v>
      </c>
      <c r="B877" s="6" t="s">
        <v>858</v>
      </c>
      <c r="C877" s="6">
        <v>13</v>
      </c>
      <c r="D877" s="6" t="s">
        <v>871</v>
      </c>
      <c r="E877" s="8">
        <v>0</v>
      </c>
      <c r="F877" s="8">
        <v>4098991</v>
      </c>
      <c r="G877" s="8">
        <v>0</v>
      </c>
      <c r="H877" s="8">
        <v>3627</v>
      </c>
      <c r="I877" s="8">
        <v>6864</v>
      </c>
      <c r="J877" s="22">
        <f t="shared" si="44"/>
        <v>0</v>
      </c>
      <c r="K877" s="22">
        <f t="shared" si="45"/>
        <v>0</v>
      </c>
    </row>
    <row r="878" spans="1:11" ht="13.5">
      <c r="A878" s="6">
        <v>857</v>
      </c>
      <c r="B878" s="6" t="s">
        <v>858</v>
      </c>
      <c r="C878" s="6">
        <v>14</v>
      </c>
      <c r="D878" s="6" t="s">
        <v>872</v>
      </c>
      <c r="E878" s="8">
        <v>0</v>
      </c>
      <c r="F878" s="8">
        <v>247978201</v>
      </c>
      <c r="G878" s="8">
        <v>6547295</v>
      </c>
      <c r="H878" s="8">
        <v>8293</v>
      </c>
      <c r="I878" s="8">
        <v>15065</v>
      </c>
      <c r="J878" s="22">
        <f t="shared" si="44"/>
        <v>789.4965633666948</v>
      </c>
      <c r="K878" s="22">
        <f t="shared" si="45"/>
        <v>434.60305343511453</v>
      </c>
    </row>
    <row r="879" spans="1:11" ht="13.5">
      <c r="A879" s="6">
        <v>858</v>
      </c>
      <c r="B879" s="6" t="s">
        <v>858</v>
      </c>
      <c r="C879" s="6">
        <v>15</v>
      </c>
      <c r="D879" s="6" t="s">
        <v>873</v>
      </c>
      <c r="E879" s="8">
        <v>0</v>
      </c>
      <c r="F879" s="8">
        <v>397812624</v>
      </c>
      <c r="G879" s="8">
        <v>15727977</v>
      </c>
      <c r="H879" s="8">
        <v>9621</v>
      </c>
      <c r="I879" s="8">
        <v>17718</v>
      </c>
      <c r="J879" s="22">
        <f t="shared" si="44"/>
        <v>1634.754911131899</v>
      </c>
      <c r="K879" s="22">
        <f t="shared" si="45"/>
        <v>887.6835421605148</v>
      </c>
    </row>
    <row r="880" spans="1:11" ht="13.5">
      <c r="A880" s="6">
        <v>859</v>
      </c>
      <c r="B880" s="6" t="s">
        <v>858</v>
      </c>
      <c r="C880" s="6">
        <v>16</v>
      </c>
      <c r="D880" s="6" t="s">
        <v>874</v>
      </c>
      <c r="E880" s="8">
        <v>0</v>
      </c>
      <c r="F880" s="8">
        <v>46506993</v>
      </c>
      <c r="G880" s="8">
        <v>21394849</v>
      </c>
      <c r="H880" s="8">
        <v>8977</v>
      </c>
      <c r="I880" s="8">
        <v>15929</v>
      </c>
      <c r="J880" s="22">
        <f t="shared" si="44"/>
        <v>2383.296090007798</v>
      </c>
      <c r="K880" s="22">
        <f t="shared" si="45"/>
        <v>1343.1382384330466</v>
      </c>
    </row>
    <row r="881" spans="1:11" ht="13.5">
      <c r="A881" s="6">
        <v>860</v>
      </c>
      <c r="B881" s="6" t="s">
        <v>858</v>
      </c>
      <c r="C881" s="6">
        <v>17</v>
      </c>
      <c r="D881" s="6" t="s">
        <v>875</v>
      </c>
      <c r="E881" s="8">
        <v>0</v>
      </c>
      <c r="F881" s="8">
        <v>309779316</v>
      </c>
      <c r="G881" s="8">
        <v>35556598</v>
      </c>
      <c r="H881" s="8">
        <v>15072</v>
      </c>
      <c r="I881" s="8">
        <v>27558</v>
      </c>
      <c r="J881" s="22">
        <f t="shared" si="44"/>
        <v>2359.116109341826</v>
      </c>
      <c r="K881" s="22">
        <f t="shared" si="45"/>
        <v>1290.2459539879526</v>
      </c>
    </row>
    <row r="882" spans="1:11" ht="13.5">
      <c r="A882" s="6">
        <v>861</v>
      </c>
      <c r="B882" s="6" t="s">
        <v>858</v>
      </c>
      <c r="C882" s="6">
        <v>18</v>
      </c>
      <c r="D882" s="6" t="s">
        <v>876</v>
      </c>
      <c r="E882" s="8">
        <v>0</v>
      </c>
      <c r="F882" s="8">
        <v>44582563</v>
      </c>
      <c r="G882" s="8">
        <v>0</v>
      </c>
      <c r="H882" s="8">
        <v>1976</v>
      </c>
      <c r="I882" s="8">
        <v>3803</v>
      </c>
      <c r="J882" s="22">
        <f t="shared" si="44"/>
        <v>0</v>
      </c>
      <c r="K882" s="22">
        <f t="shared" si="45"/>
        <v>0</v>
      </c>
    </row>
    <row r="883" spans="1:11" ht="13.5">
      <c r="A883" s="6">
        <v>862</v>
      </c>
      <c r="B883" s="6" t="s">
        <v>858</v>
      </c>
      <c r="C883" s="6">
        <v>19</v>
      </c>
      <c r="D883" s="6" t="s">
        <v>877</v>
      </c>
      <c r="E883" s="8">
        <v>0</v>
      </c>
      <c r="F883" s="8">
        <v>22973640</v>
      </c>
      <c r="G883" s="8">
        <v>1044236</v>
      </c>
      <c r="H883" s="8">
        <v>878</v>
      </c>
      <c r="I883" s="8">
        <v>1679</v>
      </c>
      <c r="J883" s="22">
        <f t="shared" si="44"/>
        <v>1189.3348519362187</v>
      </c>
      <c r="K883" s="22">
        <f t="shared" si="45"/>
        <v>621.9392495533056</v>
      </c>
    </row>
    <row r="884" spans="1:11" ht="13.5">
      <c r="A884" s="6">
        <v>863</v>
      </c>
      <c r="B884" s="6" t="s">
        <v>858</v>
      </c>
      <c r="C884" s="6">
        <v>20</v>
      </c>
      <c r="D884" s="6" t="s">
        <v>878</v>
      </c>
      <c r="E884" s="8">
        <v>0</v>
      </c>
      <c r="F884" s="8">
        <v>38121014</v>
      </c>
      <c r="G884" s="8">
        <v>0</v>
      </c>
      <c r="H884" s="8">
        <v>863</v>
      </c>
      <c r="I884" s="8">
        <v>2705</v>
      </c>
      <c r="J884" s="22">
        <f t="shared" si="44"/>
        <v>0</v>
      </c>
      <c r="K884" s="22">
        <f t="shared" si="45"/>
        <v>0</v>
      </c>
    </row>
    <row r="885" spans="1:11" ht="13.5">
      <c r="A885" s="6">
        <v>864</v>
      </c>
      <c r="B885" s="6" t="s">
        <v>858</v>
      </c>
      <c r="C885" s="6">
        <v>21</v>
      </c>
      <c r="D885" s="6" t="s">
        <v>503</v>
      </c>
      <c r="E885" s="8">
        <v>0</v>
      </c>
      <c r="F885" s="8">
        <v>2731710</v>
      </c>
      <c r="G885" s="8">
        <v>20000000</v>
      </c>
      <c r="H885" s="8">
        <v>664</v>
      </c>
      <c r="I885" s="8">
        <v>1730</v>
      </c>
      <c r="J885" s="22">
        <f t="shared" si="44"/>
        <v>30120.481927710844</v>
      </c>
      <c r="K885" s="22">
        <f t="shared" si="45"/>
        <v>11560.693641618496</v>
      </c>
    </row>
    <row r="886" spans="1:11" ht="13.5">
      <c r="A886" s="6">
        <v>865</v>
      </c>
      <c r="B886" s="6" t="s">
        <v>858</v>
      </c>
      <c r="C886" s="6">
        <v>22</v>
      </c>
      <c r="D886" s="6" t="s">
        <v>879</v>
      </c>
      <c r="E886" s="8">
        <v>0</v>
      </c>
      <c r="F886" s="8">
        <v>13760056</v>
      </c>
      <c r="G886" s="8">
        <v>772717</v>
      </c>
      <c r="H886" s="8">
        <v>221</v>
      </c>
      <c r="I886" s="8">
        <v>434</v>
      </c>
      <c r="J886" s="22">
        <f t="shared" si="44"/>
        <v>3496.457013574661</v>
      </c>
      <c r="K886" s="22">
        <f t="shared" si="45"/>
        <v>1780.4539170506912</v>
      </c>
    </row>
    <row r="887" spans="1:11" ht="13.5">
      <c r="A887" s="6">
        <v>866</v>
      </c>
      <c r="B887" s="6" t="s">
        <v>858</v>
      </c>
      <c r="C887" s="6">
        <v>23</v>
      </c>
      <c r="D887" s="6" t="s">
        <v>880</v>
      </c>
      <c r="E887" s="8">
        <v>0</v>
      </c>
      <c r="F887" s="8">
        <v>2879590</v>
      </c>
      <c r="G887" s="8">
        <v>0</v>
      </c>
      <c r="H887" s="8">
        <v>143</v>
      </c>
      <c r="I887" s="8">
        <v>268</v>
      </c>
      <c r="J887" s="22">
        <f t="shared" si="44"/>
        <v>0</v>
      </c>
      <c r="K887" s="22">
        <f t="shared" si="45"/>
        <v>0</v>
      </c>
    </row>
    <row r="888" spans="1:11" ht="13.5">
      <c r="A888" s="6">
        <v>867</v>
      </c>
      <c r="B888" s="6" t="s">
        <v>858</v>
      </c>
      <c r="C888" s="6">
        <v>24</v>
      </c>
      <c r="D888" s="6" t="s">
        <v>881</v>
      </c>
      <c r="E888" s="8">
        <v>0</v>
      </c>
      <c r="F888" s="8">
        <v>40061277</v>
      </c>
      <c r="G888" s="8">
        <v>52333605</v>
      </c>
      <c r="H888" s="8">
        <v>3717</v>
      </c>
      <c r="I888" s="8">
        <v>7001</v>
      </c>
      <c r="J888" s="22">
        <f t="shared" si="44"/>
        <v>14079.52784503632</v>
      </c>
      <c r="K888" s="22">
        <f t="shared" si="45"/>
        <v>7475.161405513498</v>
      </c>
    </row>
    <row r="889" spans="1:11" ht="13.5">
      <c r="A889" s="6">
        <v>868</v>
      </c>
      <c r="B889" s="6" t="s">
        <v>858</v>
      </c>
      <c r="C889" s="6">
        <v>25</v>
      </c>
      <c r="D889" s="6" t="s">
        <v>882</v>
      </c>
      <c r="E889" s="8">
        <v>0</v>
      </c>
      <c r="F889" s="8">
        <v>112854966</v>
      </c>
      <c r="G889" s="8">
        <v>2332000</v>
      </c>
      <c r="H889" s="8">
        <v>2398</v>
      </c>
      <c r="I889" s="8">
        <v>4581</v>
      </c>
      <c r="J889" s="22">
        <f t="shared" si="44"/>
        <v>972.4770642201835</v>
      </c>
      <c r="K889" s="22">
        <f t="shared" si="45"/>
        <v>509.05915738921635</v>
      </c>
    </row>
    <row r="890" spans="1:11" ht="13.5">
      <c r="A890" s="6">
        <v>869</v>
      </c>
      <c r="B890" s="6" t="s">
        <v>858</v>
      </c>
      <c r="C890" s="6">
        <v>26</v>
      </c>
      <c r="D890" s="6" t="s">
        <v>883</v>
      </c>
      <c r="E890" s="8">
        <v>0</v>
      </c>
      <c r="F890" s="8">
        <v>19462788</v>
      </c>
      <c r="G890" s="8">
        <v>4799398</v>
      </c>
      <c r="H890" s="8">
        <v>1245</v>
      </c>
      <c r="I890" s="8">
        <v>2359</v>
      </c>
      <c r="J890" s="22">
        <f t="shared" si="44"/>
        <v>3854.9381526104416</v>
      </c>
      <c r="K890" s="22">
        <f t="shared" si="45"/>
        <v>2034.5052988554473</v>
      </c>
    </row>
    <row r="891" spans="1:11" ht="13.5">
      <c r="A891" s="6">
        <v>870</v>
      </c>
      <c r="B891" s="6" t="s">
        <v>858</v>
      </c>
      <c r="C891" s="6">
        <v>27</v>
      </c>
      <c r="D891" s="6" t="s">
        <v>884</v>
      </c>
      <c r="E891" s="8">
        <v>0</v>
      </c>
      <c r="F891" s="8">
        <v>18618825</v>
      </c>
      <c r="G891" s="8">
        <v>0</v>
      </c>
      <c r="H891" s="8">
        <v>1148</v>
      </c>
      <c r="I891" s="8">
        <v>2156</v>
      </c>
      <c r="J891" s="22">
        <f t="shared" si="44"/>
        <v>0</v>
      </c>
      <c r="K891" s="22">
        <f t="shared" si="45"/>
        <v>0</v>
      </c>
    </row>
    <row r="892" spans="1:11" ht="13.5">
      <c r="A892" s="6">
        <v>871</v>
      </c>
      <c r="B892" s="6" t="s">
        <v>858</v>
      </c>
      <c r="C892" s="6">
        <v>28</v>
      </c>
      <c r="D892" s="6" t="s">
        <v>885</v>
      </c>
      <c r="E892" s="8">
        <v>0</v>
      </c>
      <c r="F892" s="8">
        <v>253922671</v>
      </c>
      <c r="G892" s="8">
        <v>107300000</v>
      </c>
      <c r="H892" s="8">
        <v>4682</v>
      </c>
      <c r="I892" s="8">
        <v>8699</v>
      </c>
      <c r="J892" s="22">
        <f t="shared" si="44"/>
        <v>22917.5565997437</v>
      </c>
      <c r="K892" s="22">
        <f t="shared" si="45"/>
        <v>12334.751120818484</v>
      </c>
    </row>
    <row r="893" spans="1:11" ht="13.5">
      <c r="A893" s="6">
        <v>872</v>
      </c>
      <c r="B893" s="6" t="s">
        <v>858</v>
      </c>
      <c r="C893" s="6">
        <v>29</v>
      </c>
      <c r="D893" s="6" t="s">
        <v>886</v>
      </c>
      <c r="E893" s="8">
        <v>0</v>
      </c>
      <c r="F893" s="8">
        <v>39090766</v>
      </c>
      <c r="G893" s="8">
        <v>10000000</v>
      </c>
      <c r="H893" s="8">
        <v>762</v>
      </c>
      <c r="I893" s="8">
        <v>1342</v>
      </c>
      <c r="J893" s="22">
        <f t="shared" si="44"/>
        <v>13123.359580052493</v>
      </c>
      <c r="K893" s="22">
        <f t="shared" si="45"/>
        <v>7451.564828614009</v>
      </c>
    </row>
    <row r="894" spans="1:11" ht="13.5">
      <c r="A894" s="6">
        <v>873</v>
      </c>
      <c r="B894" s="6" t="s">
        <v>858</v>
      </c>
      <c r="C894" s="6">
        <v>30</v>
      </c>
      <c r="D894" s="6" t="s">
        <v>887</v>
      </c>
      <c r="E894" s="8">
        <v>0</v>
      </c>
      <c r="F894" s="8">
        <v>23252167</v>
      </c>
      <c r="G894" s="8">
        <v>0</v>
      </c>
      <c r="H894" s="8">
        <v>2374</v>
      </c>
      <c r="I894" s="8">
        <v>4399</v>
      </c>
      <c r="J894" s="22">
        <f t="shared" si="44"/>
        <v>0</v>
      </c>
      <c r="K894" s="22">
        <f t="shared" si="45"/>
        <v>0</v>
      </c>
    </row>
    <row r="895" spans="1:11" ht="13.5">
      <c r="A895" s="6">
        <v>874</v>
      </c>
      <c r="B895" s="6" t="s">
        <v>858</v>
      </c>
      <c r="C895" s="6">
        <v>31</v>
      </c>
      <c r="D895" s="6" t="s">
        <v>888</v>
      </c>
      <c r="E895" s="8">
        <v>0</v>
      </c>
      <c r="F895" s="8">
        <v>40424673</v>
      </c>
      <c r="G895" s="8">
        <v>159000</v>
      </c>
      <c r="H895" s="8">
        <v>3442</v>
      </c>
      <c r="I895" s="8">
        <v>5918</v>
      </c>
      <c r="J895" s="22">
        <f t="shared" si="44"/>
        <v>46.19407321324811</v>
      </c>
      <c r="K895" s="22">
        <f t="shared" si="45"/>
        <v>26.867184859749916</v>
      </c>
    </row>
    <row r="896" spans="1:11" ht="13.5">
      <c r="A896" s="6">
        <v>875</v>
      </c>
      <c r="B896" s="6" t="s">
        <v>858</v>
      </c>
      <c r="C896" s="6">
        <v>32</v>
      </c>
      <c r="D896" s="6" t="s">
        <v>889</v>
      </c>
      <c r="E896" s="8">
        <v>0</v>
      </c>
      <c r="F896" s="8">
        <v>34042321</v>
      </c>
      <c r="G896" s="8">
        <v>0</v>
      </c>
      <c r="H896" s="8">
        <v>2295</v>
      </c>
      <c r="I896" s="8">
        <v>4163</v>
      </c>
      <c r="J896" s="22">
        <f t="shared" si="44"/>
        <v>0</v>
      </c>
      <c r="K896" s="22">
        <f t="shared" si="45"/>
        <v>0</v>
      </c>
    </row>
    <row r="897" spans="1:11" ht="13.5">
      <c r="A897" s="6">
        <v>876</v>
      </c>
      <c r="B897" s="6" t="s">
        <v>858</v>
      </c>
      <c r="C897" s="6">
        <v>33</v>
      </c>
      <c r="D897" s="6" t="s">
        <v>890</v>
      </c>
      <c r="E897" s="8">
        <v>0</v>
      </c>
      <c r="F897" s="8">
        <v>85976767</v>
      </c>
      <c r="G897" s="8">
        <v>0</v>
      </c>
      <c r="H897" s="8">
        <v>1307</v>
      </c>
      <c r="I897" s="8">
        <v>2590</v>
      </c>
      <c r="J897" s="22">
        <f t="shared" si="44"/>
        <v>0</v>
      </c>
      <c r="K897" s="22">
        <f t="shared" si="45"/>
        <v>0</v>
      </c>
    </row>
    <row r="898" spans="1:11" ht="13.5">
      <c r="A898" s="6">
        <v>877</v>
      </c>
      <c r="B898" s="6" t="s">
        <v>858</v>
      </c>
      <c r="C898" s="6">
        <v>34</v>
      </c>
      <c r="D898" s="6" t="s">
        <v>891</v>
      </c>
      <c r="E898" s="8">
        <v>0</v>
      </c>
      <c r="F898" s="8">
        <v>14851192</v>
      </c>
      <c r="G898" s="8">
        <v>500000</v>
      </c>
      <c r="H898" s="8">
        <v>3309</v>
      </c>
      <c r="I898" s="8">
        <v>5937</v>
      </c>
      <c r="J898" s="22">
        <f t="shared" si="44"/>
        <v>151.1030522816561</v>
      </c>
      <c r="K898" s="22">
        <f t="shared" si="45"/>
        <v>84.21761832575375</v>
      </c>
    </row>
    <row r="899" spans="1:11" ht="13.5">
      <c r="A899" s="6">
        <v>878</v>
      </c>
      <c r="B899" s="6" t="s">
        <v>858</v>
      </c>
      <c r="C899" s="6">
        <v>35</v>
      </c>
      <c r="D899" s="6" t="s">
        <v>892</v>
      </c>
      <c r="E899" s="8">
        <v>0</v>
      </c>
      <c r="F899" s="8">
        <v>-27906578</v>
      </c>
      <c r="G899" s="8">
        <v>315640</v>
      </c>
      <c r="H899" s="8">
        <v>3468</v>
      </c>
      <c r="I899" s="8">
        <v>6421</v>
      </c>
      <c r="J899" s="22">
        <f t="shared" si="44"/>
        <v>91.0149942329873</v>
      </c>
      <c r="K899" s="22">
        <f t="shared" si="45"/>
        <v>49.1574521102632</v>
      </c>
    </row>
    <row r="900" spans="1:11" ht="13.5">
      <c r="A900" s="6">
        <v>879</v>
      </c>
      <c r="B900" s="6" t="s">
        <v>858</v>
      </c>
      <c r="C900" s="6">
        <v>36</v>
      </c>
      <c r="D900" s="6" t="s">
        <v>893</v>
      </c>
      <c r="E900" s="8">
        <v>0</v>
      </c>
      <c r="F900" s="8">
        <v>62051018</v>
      </c>
      <c r="G900" s="8">
        <v>0</v>
      </c>
      <c r="H900" s="8">
        <v>1463</v>
      </c>
      <c r="I900" s="8">
        <v>2688</v>
      </c>
      <c r="J900" s="22">
        <f t="shared" si="44"/>
        <v>0</v>
      </c>
      <c r="K900" s="22">
        <f t="shared" si="45"/>
        <v>0</v>
      </c>
    </row>
    <row r="901" spans="1:11" ht="13.5">
      <c r="A901" s="6">
        <v>880</v>
      </c>
      <c r="B901" s="6" t="s">
        <v>858</v>
      </c>
      <c r="C901" s="6">
        <v>37</v>
      </c>
      <c r="D901" s="6" t="s">
        <v>894</v>
      </c>
      <c r="E901" s="8">
        <v>0</v>
      </c>
      <c r="F901" s="8">
        <v>14190550</v>
      </c>
      <c r="G901" s="8">
        <v>0</v>
      </c>
      <c r="H901" s="8">
        <v>1936</v>
      </c>
      <c r="I901" s="8">
        <v>3518</v>
      </c>
      <c r="J901" s="22">
        <f t="shared" si="44"/>
        <v>0</v>
      </c>
      <c r="K901" s="22">
        <f t="shared" si="45"/>
        <v>0</v>
      </c>
    </row>
    <row r="902" spans="1:11" ht="13.5">
      <c r="A902" s="6">
        <v>881</v>
      </c>
      <c r="B902" s="6" t="s">
        <v>858</v>
      </c>
      <c r="C902" s="6">
        <v>38</v>
      </c>
      <c r="D902" s="6" t="s">
        <v>895</v>
      </c>
      <c r="E902" s="8">
        <v>0</v>
      </c>
      <c r="F902" s="8">
        <v>17426211</v>
      </c>
      <c r="G902" s="8">
        <v>0</v>
      </c>
      <c r="H902" s="8">
        <v>719</v>
      </c>
      <c r="I902" s="8">
        <v>1378</v>
      </c>
      <c r="J902" s="22">
        <f t="shared" si="44"/>
        <v>0</v>
      </c>
      <c r="K902" s="22">
        <f t="shared" si="45"/>
        <v>0</v>
      </c>
    </row>
    <row r="903" spans="1:11" ht="13.5">
      <c r="A903" s="6">
        <v>882</v>
      </c>
      <c r="B903" s="6" t="s">
        <v>858</v>
      </c>
      <c r="C903" s="6">
        <v>39</v>
      </c>
      <c r="D903" s="6" t="s">
        <v>896</v>
      </c>
      <c r="E903" s="8">
        <v>4184000</v>
      </c>
      <c r="F903" s="8">
        <v>12615890</v>
      </c>
      <c r="G903" s="8">
        <v>1000000</v>
      </c>
      <c r="H903" s="8">
        <v>1185</v>
      </c>
      <c r="I903" s="8">
        <v>2147</v>
      </c>
      <c r="J903" s="22">
        <f t="shared" si="44"/>
        <v>843.8818565400844</v>
      </c>
      <c r="K903" s="22">
        <f t="shared" si="45"/>
        <v>465.76618537494176</v>
      </c>
    </row>
    <row r="904" spans="1:11" ht="13.5">
      <c r="A904" s="6">
        <v>883</v>
      </c>
      <c r="B904" s="6" t="s">
        <v>858</v>
      </c>
      <c r="C904" s="6">
        <v>40</v>
      </c>
      <c r="D904" s="6" t="s">
        <v>897</v>
      </c>
      <c r="E904" s="8">
        <v>0</v>
      </c>
      <c r="F904" s="8">
        <v>17084476</v>
      </c>
      <c r="G904" s="8">
        <v>0</v>
      </c>
      <c r="H904" s="8">
        <v>1971</v>
      </c>
      <c r="I904" s="8">
        <v>3365</v>
      </c>
      <c r="J904" s="22">
        <f t="shared" si="44"/>
        <v>0</v>
      </c>
      <c r="K904" s="22">
        <f t="shared" si="45"/>
        <v>0</v>
      </c>
    </row>
    <row r="905" spans="1:11" ht="13.5">
      <c r="A905" s="6">
        <v>884</v>
      </c>
      <c r="B905" s="6" t="s">
        <v>858</v>
      </c>
      <c r="C905" s="6">
        <v>41</v>
      </c>
      <c r="D905" s="6" t="s">
        <v>898</v>
      </c>
      <c r="E905" s="8">
        <v>0</v>
      </c>
      <c r="F905" s="8">
        <v>33336497</v>
      </c>
      <c r="G905" s="8">
        <v>2031638</v>
      </c>
      <c r="H905" s="8">
        <v>861</v>
      </c>
      <c r="I905" s="8">
        <v>1370</v>
      </c>
      <c r="J905" s="22">
        <f t="shared" si="44"/>
        <v>2359.6260162601625</v>
      </c>
      <c r="K905" s="22">
        <f t="shared" si="45"/>
        <v>1482.9474452554743</v>
      </c>
    </row>
    <row r="906" spans="1:11" ht="13.5">
      <c r="A906" s="6">
        <v>885</v>
      </c>
      <c r="B906" s="6" t="s">
        <v>858</v>
      </c>
      <c r="C906" s="6">
        <v>42</v>
      </c>
      <c r="D906" s="6" t="s">
        <v>899</v>
      </c>
      <c r="E906" s="8">
        <v>0</v>
      </c>
      <c r="F906" s="8">
        <v>53558741</v>
      </c>
      <c r="G906" s="8">
        <v>0</v>
      </c>
      <c r="H906" s="8">
        <v>752</v>
      </c>
      <c r="I906" s="8">
        <v>1265</v>
      </c>
      <c r="J906" s="22">
        <f t="shared" si="44"/>
        <v>0</v>
      </c>
      <c r="K906" s="22">
        <f t="shared" si="45"/>
        <v>0</v>
      </c>
    </row>
    <row r="907" spans="1:11" ht="13.5">
      <c r="A907" s="6">
        <v>886</v>
      </c>
      <c r="B907" s="6" t="s">
        <v>858</v>
      </c>
      <c r="C907" s="6">
        <v>43</v>
      </c>
      <c r="D907" s="6" t="s">
        <v>900</v>
      </c>
      <c r="E907" s="8">
        <v>0</v>
      </c>
      <c r="F907" s="8">
        <v>31249387</v>
      </c>
      <c r="G907" s="8">
        <v>1000000</v>
      </c>
      <c r="H907" s="8">
        <v>467</v>
      </c>
      <c r="I907" s="8">
        <v>792</v>
      </c>
      <c r="J907" s="22">
        <f t="shared" si="44"/>
        <v>2141.3276231263385</v>
      </c>
      <c r="K907" s="22">
        <f t="shared" si="45"/>
        <v>1262.6262626262626</v>
      </c>
    </row>
    <row r="908" spans="1:11" ht="13.5">
      <c r="A908" s="6">
        <v>887</v>
      </c>
      <c r="B908" s="6" t="s">
        <v>858</v>
      </c>
      <c r="C908" s="6">
        <v>44</v>
      </c>
      <c r="D908" s="6" t="s">
        <v>901</v>
      </c>
      <c r="E908" s="8">
        <v>0</v>
      </c>
      <c r="F908" s="8">
        <v>10879482</v>
      </c>
      <c r="G908" s="8">
        <v>0</v>
      </c>
      <c r="H908" s="8">
        <v>173</v>
      </c>
      <c r="I908" s="8">
        <v>305</v>
      </c>
      <c r="J908" s="22">
        <f t="shared" si="44"/>
        <v>0</v>
      </c>
      <c r="K908" s="22">
        <f t="shared" si="45"/>
        <v>0</v>
      </c>
    </row>
    <row r="909" spans="1:11" ht="13.5">
      <c r="A909" s="6">
        <v>888</v>
      </c>
      <c r="B909" s="6" t="s">
        <v>858</v>
      </c>
      <c r="C909" s="6">
        <v>45</v>
      </c>
      <c r="D909" s="6" t="s">
        <v>902</v>
      </c>
      <c r="E909" s="8">
        <v>0</v>
      </c>
      <c r="F909" s="8">
        <v>66066909</v>
      </c>
      <c r="G909" s="8">
        <v>0</v>
      </c>
      <c r="H909" s="8">
        <v>669</v>
      </c>
      <c r="I909" s="8">
        <v>1117</v>
      </c>
      <c r="J909" s="22">
        <f t="shared" si="44"/>
        <v>0</v>
      </c>
      <c r="K909" s="22">
        <f t="shared" si="45"/>
        <v>0</v>
      </c>
    </row>
    <row r="910" spans="1:11" ht="13.5">
      <c r="A910" s="6">
        <v>889</v>
      </c>
      <c r="B910" s="6" t="s">
        <v>858</v>
      </c>
      <c r="C910" s="6">
        <v>46</v>
      </c>
      <c r="D910" s="6" t="s">
        <v>903</v>
      </c>
      <c r="E910" s="8">
        <v>0</v>
      </c>
      <c r="F910" s="8">
        <v>58908391</v>
      </c>
      <c r="G910" s="8">
        <v>0</v>
      </c>
      <c r="H910" s="8">
        <v>912</v>
      </c>
      <c r="I910" s="8">
        <v>1589</v>
      </c>
      <c r="J910" s="22">
        <f t="shared" si="44"/>
        <v>0</v>
      </c>
      <c r="K910" s="22">
        <f t="shared" si="45"/>
        <v>0</v>
      </c>
    </row>
    <row r="911" spans="1:11" ht="13.5">
      <c r="A911" s="6">
        <v>890</v>
      </c>
      <c r="B911" s="6" t="s">
        <v>858</v>
      </c>
      <c r="C911" s="6">
        <v>47</v>
      </c>
      <c r="D911" s="6" t="s">
        <v>904</v>
      </c>
      <c r="E911" s="8">
        <v>0</v>
      </c>
      <c r="F911" s="8">
        <v>13545670</v>
      </c>
      <c r="G911" s="8">
        <v>10000000</v>
      </c>
      <c r="H911" s="8">
        <v>487</v>
      </c>
      <c r="I911" s="8">
        <v>858</v>
      </c>
      <c r="J911" s="22">
        <f t="shared" si="44"/>
        <v>20533.88090349076</v>
      </c>
      <c r="K911" s="22">
        <f t="shared" si="45"/>
        <v>11655.011655011655</v>
      </c>
    </row>
    <row r="912" spans="1:11" ht="13.5">
      <c r="A912" s="6">
        <v>891</v>
      </c>
      <c r="B912" s="6" t="s">
        <v>858</v>
      </c>
      <c r="C912" s="6">
        <v>48</v>
      </c>
      <c r="D912" s="6" t="s">
        <v>905</v>
      </c>
      <c r="E912" s="8">
        <v>0</v>
      </c>
      <c r="F912" s="8">
        <v>216733</v>
      </c>
      <c r="G912" s="8">
        <v>0</v>
      </c>
      <c r="H912" s="8">
        <v>354</v>
      </c>
      <c r="I912" s="8">
        <v>635</v>
      </c>
      <c r="J912" s="22">
        <f t="shared" si="44"/>
        <v>0</v>
      </c>
      <c r="K912" s="22">
        <f t="shared" si="45"/>
        <v>0</v>
      </c>
    </row>
    <row r="913" spans="1:11" ht="13.5">
      <c r="A913" s="6">
        <v>892</v>
      </c>
      <c r="B913" s="6" t="s">
        <v>858</v>
      </c>
      <c r="C913" s="6">
        <v>49</v>
      </c>
      <c r="D913" s="6" t="s">
        <v>906</v>
      </c>
      <c r="E913" s="8">
        <v>0</v>
      </c>
      <c r="F913" s="8">
        <v>97587348</v>
      </c>
      <c r="G913" s="8">
        <v>0</v>
      </c>
      <c r="H913" s="8">
        <v>2218</v>
      </c>
      <c r="I913" s="8">
        <v>4230</v>
      </c>
      <c r="J913" s="22">
        <f t="shared" si="44"/>
        <v>0</v>
      </c>
      <c r="K913" s="22">
        <f t="shared" si="45"/>
        <v>0</v>
      </c>
    </row>
    <row r="914" spans="1:11" ht="13.5">
      <c r="A914" s="6">
        <v>893</v>
      </c>
      <c r="B914" s="6" t="s">
        <v>858</v>
      </c>
      <c r="C914" s="6">
        <v>50</v>
      </c>
      <c r="D914" s="6" t="s">
        <v>907</v>
      </c>
      <c r="E914" s="8">
        <v>0</v>
      </c>
      <c r="F914" s="8">
        <v>42315345</v>
      </c>
      <c r="G914" s="8">
        <v>3603174</v>
      </c>
      <c r="H914" s="8">
        <v>1223</v>
      </c>
      <c r="I914" s="8">
        <v>2518</v>
      </c>
      <c r="J914" s="22">
        <f t="shared" si="44"/>
        <v>2946.176614881439</v>
      </c>
      <c r="K914" s="22">
        <f t="shared" si="45"/>
        <v>1430.9666401906275</v>
      </c>
    </row>
    <row r="915" spans="1:11" ht="13.5">
      <c r="A915" s="6">
        <v>894</v>
      </c>
      <c r="B915" s="6" t="s">
        <v>858</v>
      </c>
      <c r="C915" s="6">
        <v>51</v>
      </c>
      <c r="D915" s="6" t="s">
        <v>908</v>
      </c>
      <c r="E915" s="8">
        <v>0</v>
      </c>
      <c r="F915" s="8">
        <v>22249831</v>
      </c>
      <c r="G915" s="8">
        <v>0</v>
      </c>
      <c r="H915" s="8">
        <v>663</v>
      </c>
      <c r="I915" s="8">
        <v>1401</v>
      </c>
      <c r="J915" s="22">
        <f t="shared" si="44"/>
        <v>0</v>
      </c>
      <c r="K915" s="22">
        <f t="shared" si="45"/>
        <v>0</v>
      </c>
    </row>
    <row r="916" spans="1:11" ht="13.5">
      <c r="A916" s="6">
        <v>895</v>
      </c>
      <c r="B916" s="6" t="s">
        <v>858</v>
      </c>
      <c r="C916" s="6">
        <v>52</v>
      </c>
      <c r="D916" s="6" t="s">
        <v>909</v>
      </c>
      <c r="E916" s="8">
        <v>0</v>
      </c>
      <c r="F916" s="8">
        <v>352722935</v>
      </c>
      <c r="G916" s="8">
        <v>67041055</v>
      </c>
      <c r="H916" s="8">
        <v>14292</v>
      </c>
      <c r="I916" s="8">
        <v>25667</v>
      </c>
      <c r="J916" s="22">
        <f t="shared" si="44"/>
        <v>4690.809893646795</v>
      </c>
      <c r="K916" s="22">
        <f t="shared" si="45"/>
        <v>2611.9552343476057</v>
      </c>
    </row>
    <row r="917" spans="1:11" ht="13.5">
      <c r="A917" s="6">
        <v>896</v>
      </c>
      <c r="B917" s="6" t="s">
        <v>858</v>
      </c>
      <c r="C917" s="6">
        <v>53</v>
      </c>
      <c r="D917" s="6" t="s">
        <v>158</v>
      </c>
      <c r="E917" s="8">
        <v>0</v>
      </c>
      <c r="F917" s="8">
        <v>10946403</v>
      </c>
      <c r="G917" s="8">
        <v>0</v>
      </c>
      <c r="H917" s="8">
        <v>1605</v>
      </c>
      <c r="I917" s="8">
        <v>2837</v>
      </c>
      <c r="J917" s="22">
        <f t="shared" si="44"/>
        <v>0</v>
      </c>
      <c r="K917" s="22">
        <f t="shared" si="45"/>
        <v>0</v>
      </c>
    </row>
    <row r="918" spans="1:11" ht="13.5">
      <c r="A918" s="6">
        <v>897</v>
      </c>
      <c r="B918" s="6" t="s">
        <v>858</v>
      </c>
      <c r="C918" s="6">
        <v>54</v>
      </c>
      <c r="D918" s="6" t="s">
        <v>910</v>
      </c>
      <c r="E918" s="8">
        <v>0</v>
      </c>
      <c r="F918" s="8">
        <v>2592026</v>
      </c>
      <c r="G918" s="8">
        <v>39319000</v>
      </c>
      <c r="H918" s="8">
        <v>1432</v>
      </c>
      <c r="I918" s="8">
        <v>2650</v>
      </c>
      <c r="J918" s="22">
        <f t="shared" si="44"/>
        <v>27457.402234636873</v>
      </c>
      <c r="K918" s="22">
        <f t="shared" si="45"/>
        <v>14837.358490566037</v>
      </c>
    </row>
    <row r="919" spans="1:11" ht="13.5">
      <c r="A919" s="6">
        <v>898</v>
      </c>
      <c r="B919" s="6" t="s">
        <v>858</v>
      </c>
      <c r="C919" s="6">
        <v>55</v>
      </c>
      <c r="D919" s="6" t="s">
        <v>911</v>
      </c>
      <c r="E919" s="8">
        <v>0</v>
      </c>
      <c r="F919" s="8">
        <v>27713015</v>
      </c>
      <c r="G919" s="8">
        <v>15353000</v>
      </c>
      <c r="H919" s="8">
        <v>1900</v>
      </c>
      <c r="I919" s="8">
        <v>3742</v>
      </c>
      <c r="J919" s="22">
        <f t="shared" si="44"/>
        <v>8080.526315789473</v>
      </c>
      <c r="K919" s="22">
        <f t="shared" si="45"/>
        <v>4102.886157135222</v>
      </c>
    </row>
    <row r="920" spans="1:11" ht="13.5">
      <c r="A920" s="6">
        <v>899</v>
      </c>
      <c r="B920" s="6" t="s">
        <v>858</v>
      </c>
      <c r="C920" s="6">
        <v>56</v>
      </c>
      <c r="D920" s="6" t="s">
        <v>912</v>
      </c>
      <c r="E920" s="8">
        <v>0</v>
      </c>
      <c r="F920" s="8">
        <v>14776696</v>
      </c>
      <c r="G920" s="8">
        <v>4629781</v>
      </c>
      <c r="H920" s="8">
        <v>734</v>
      </c>
      <c r="I920" s="8">
        <v>1502</v>
      </c>
      <c r="J920" s="22">
        <f t="shared" si="44"/>
        <v>6307.603542234332</v>
      </c>
      <c r="K920" s="22">
        <f t="shared" si="45"/>
        <v>3082.4107856191745</v>
      </c>
    </row>
    <row r="921" spans="1:11" ht="13.5">
      <c r="A921" s="6">
        <v>900</v>
      </c>
      <c r="B921" s="6" t="s">
        <v>858</v>
      </c>
      <c r="C921" s="6">
        <v>57</v>
      </c>
      <c r="D921" s="6" t="s">
        <v>913</v>
      </c>
      <c r="E921" s="8">
        <v>0</v>
      </c>
      <c r="F921" s="8">
        <v>53069274</v>
      </c>
      <c r="G921" s="8">
        <v>6599000</v>
      </c>
      <c r="H921" s="8">
        <v>2106</v>
      </c>
      <c r="I921" s="8">
        <v>4293</v>
      </c>
      <c r="J921" s="22">
        <f t="shared" si="44"/>
        <v>3133.4283000949667</v>
      </c>
      <c r="K921" s="22">
        <f t="shared" si="45"/>
        <v>1537.1535057069648</v>
      </c>
    </row>
    <row r="922" spans="1:11" ht="13.5">
      <c r="A922" s="6">
        <v>901</v>
      </c>
      <c r="B922" s="6" t="s">
        <v>858</v>
      </c>
      <c r="C922" s="6">
        <v>58</v>
      </c>
      <c r="D922" s="6" t="s">
        <v>914</v>
      </c>
      <c r="E922" s="8">
        <v>0</v>
      </c>
      <c r="F922" s="8">
        <v>40539790</v>
      </c>
      <c r="G922" s="8">
        <v>12129518</v>
      </c>
      <c r="H922" s="8">
        <v>1809</v>
      </c>
      <c r="I922" s="8">
        <v>3499</v>
      </c>
      <c r="J922" s="22">
        <f t="shared" si="44"/>
        <v>6705.095632946379</v>
      </c>
      <c r="K922" s="22">
        <f t="shared" si="45"/>
        <v>3466.567019148328</v>
      </c>
    </row>
    <row r="923" spans="1:11" ht="13.5">
      <c r="A923" s="6">
        <v>902</v>
      </c>
      <c r="B923" s="6" t="s">
        <v>858</v>
      </c>
      <c r="C923" s="6">
        <v>59</v>
      </c>
      <c r="D923" s="6" t="s">
        <v>915</v>
      </c>
      <c r="E923" s="8">
        <v>0</v>
      </c>
      <c r="F923" s="8">
        <v>4999429</v>
      </c>
      <c r="G923" s="8">
        <v>984738</v>
      </c>
      <c r="H923" s="8">
        <v>781</v>
      </c>
      <c r="I923" s="8">
        <v>1307</v>
      </c>
      <c r="J923" s="22">
        <f t="shared" si="44"/>
        <v>1260.8681177976953</v>
      </c>
      <c r="K923" s="22">
        <f t="shared" si="45"/>
        <v>753.433817903596</v>
      </c>
    </row>
    <row r="924" spans="1:11" ht="13.5">
      <c r="A924" s="6">
        <v>903</v>
      </c>
      <c r="B924" s="6" t="s">
        <v>858</v>
      </c>
      <c r="C924" s="6">
        <v>60</v>
      </c>
      <c r="D924" s="6" t="s">
        <v>916</v>
      </c>
      <c r="E924" s="8">
        <v>0</v>
      </c>
      <c r="F924" s="8">
        <v>36991957</v>
      </c>
      <c r="G924" s="8">
        <v>3250311</v>
      </c>
      <c r="H924" s="8">
        <v>1000</v>
      </c>
      <c r="I924" s="8">
        <v>1860</v>
      </c>
      <c r="J924" s="22">
        <f t="shared" si="44"/>
        <v>3250.311</v>
      </c>
      <c r="K924" s="22">
        <f t="shared" si="45"/>
        <v>1747.4790322580645</v>
      </c>
    </row>
    <row r="925" spans="1:11" ht="13.5">
      <c r="A925" s="6">
        <v>904</v>
      </c>
      <c r="B925" s="6" t="s">
        <v>858</v>
      </c>
      <c r="C925" s="6">
        <v>61</v>
      </c>
      <c r="D925" s="6" t="s">
        <v>917</v>
      </c>
      <c r="E925" s="8">
        <v>0</v>
      </c>
      <c r="F925" s="8">
        <v>9054777</v>
      </c>
      <c r="G925" s="8">
        <v>8282046</v>
      </c>
      <c r="H925" s="8">
        <v>88</v>
      </c>
      <c r="I925" s="8">
        <v>148</v>
      </c>
      <c r="J925" s="22">
        <f t="shared" si="44"/>
        <v>94114.15909090909</v>
      </c>
      <c r="K925" s="22">
        <f t="shared" si="45"/>
        <v>55959.77027027027</v>
      </c>
    </row>
    <row r="926" spans="1:11" ht="13.5">
      <c r="A926" s="6">
        <v>905</v>
      </c>
      <c r="B926" s="6" t="s">
        <v>858</v>
      </c>
      <c r="C926" s="6">
        <v>62</v>
      </c>
      <c r="D926" s="6" t="s">
        <v>918</v>
      </c>
      <c r="E926" s="8">
        <v>0</v>
      </c>
      <c r="F926" s="8">
        <v>11021075</v>
      </c>
      <c r="G926" s="8">
        <v>0</v>
      </c>
      <c r="H926" s="8">
        <v>153</v>
      </c>
      <c r="I926" s="8">
        <v>244</v>
      </c>
      <c r="J926" s="22">
        <f t="shared" si="44"/>
        <v>0</v>
      </c>
      <c r="K926" s="22">
        <f t="shared" si="45"/>
        <v>0</v>
      </c>
    </row>
    <row r="927" spans="1:11" ht="13.5">
      <c r="A927" s="6">
        <v>906</v>
      </c>
      <c r="B927" s="6" t="s">
        <v>858</v>
      </c>
      <c r="C927" s="6">
        <v>63</v>
      </c>
      <c r="D927" s="6" t="s">
        <v>919</v>
      </c>
      <c r="E927" s="8">
        <v>0</v>
      </c>
      <c r="F927" s="8">
        <v>28300260</v>
      </c>
      <c r="G927" s="8">
        <v>2140000</v>
      </c>
      <c r="H927" s="8">
        <v>499</v>
      </c>
      <c r="I927" s="8">
        <v>1064</v>
      </c>
      <c r="J927" s="22">
        <f t="shared" si="44"/>
        <v>4288.5771543086175</v>
      </c>
      <c r="K927" s="22">
        <f t="shared" si="45"/>
        <v>2011.2781954887218</v>
      </c>
    </row>
    <row r="928" spans="1:11" ht="13.5">
      <c r="A928" s="6">
        <v>907</v>
      </c>
      <c r="B928" s="6" t="s">
        <v>858</v>
      </c>
      <c r="C928" s="6">
        <v>64</v>
      </c>
      <c r="D928" s="6" t="s">
        <v>920</v>
      </c>
      <c r="E928" s="8">
        <v>0</v>
      </c>
      <c r="F928" s="8">
        <v>6642008</v>
      </c>
      <c r="G928" s="8">
        <v>0</v>
      </c>
      <c r="H928" s="8">
        <v>132</v>
      </c>
      <c r="I928" s="8">
        <v>216</v>
      </c>
      <c r="J928" s="22">
        <f t="shared" si="44"/>
        <v>0</v>
      </c>
      <c r="K928" s="22">
        <f t="shared" si="45"/>
        <v>0</v>
      </c>
    </row>
    <row r="929" spans="1:11" ht="13.5">
      <c r="A929" s="6">
        <v>908</v>
      </c>
      <c r="B929" s="6" t="s">
        <v>858</v>
      </c>
      <c r="C929" s="6">
        <v>65</v>
      </c>
      <c r="D929" s="6" t="s">
        <v>921</v>
      </c>
      <c r="E929" s="8">
        <v>0</v>
      </c>
      <c r="F929" s="8">
        <v>3135213</v>
      </c>
      <c r="G929" s="8">
        <v>0</v>
      </c>
      <c r="H929" s="8">
        <v>346</v>
      </c>
      <c r="I929" s="8">
        <v>537</v>
      </c>
      <c r="J929" s="22">
        <f t="shared" si="44"/>
        <v>0</v>
      </c>
      <c r="K929" s="22">
        <f t="shared" si="45"/>
        <v>0</v>
      </c>
    </row>
    <row r="930" spans="1:11" ht="13.5">
      <c r="A930" s="6">
        <v>909</v>
      </c>
      <c r="B930" s="6" t="s">
        <v>858</v>
      </c>
      <c r="C930" s="6">
        <v>66</v>
      </c>
      <c r="D930" s="6" t="s">
        <v>922</v>
      </c>
      <c r="E930" s="8">
        <v>0</v>
      </c>
      <c r="F930" s="8">
        <v>17580842</v>
      </c>
      <c r="G930" s="8">
        <v>607239</v>
      </c>
      <c r="H930" s="8">
        <v>287</v>
      </c>
      <c r="I930" s="8">
        <v>452</v>
      </c>
      <c r="J930" s="22">
        <f aca="true" t="shared" si="46" ref="J930:J945">G930/H930</f>
        <v>2115.815331010453</v>
      </c>
      <c r="K930" s="22">
        <f aca="true" t="shared" si="47" ref="K930:K945">G930/I930</f>
        <v>1343.4491150442477</v>
      </c>
    </row>
    <row r="931" spans="1:11" ht="13.5">
      <c r="A931" s="6">
        <v>910</v>
      </c>
      <c r="B931" s="6" t="s">
        <v>858</v>
      </c>
      <c r="C931" s="6">
        <v>67</v>
      </c>
      <c r="D931" s="6" t="s">
        <v>923</v>
      </c>
      <c r="E931" s="8">
        <v>0</v>
      </c>
      <c r="F931" s="8">
        <v>23574730</v>
      </c>
      <c r="G931" s="8">
        <v>935882</v>
      </c>
      <c r="H931" s="8">
        <v>882</v>
      </c>
      <c r="I931" s="8">
        <v>1614</v>
      </c>
      <c r="J931" s="22">
        <f t="shared" si="46"/>
        <v>1061.0907029478458</v>
      </c>
      <c r="K931" s="22">
        <f t="shared" si="47"/>
        <v>579.8525402726146</v>
      </c>
    </row>
    <row r="932" spans="1:11" ht="13.5">
      <c r="A932" s="6">
        <v>911</v>
      </c>
      <c r="B932" s="6" t="s">
        <v>858</v>
      </c>
      <c r="C932" s="6">
        <v>68</v>
      </c>
      <c r="D932" s="6" t="s">
        <v>924</v>
      </c>
      <c r="E932" s="8">
        <v>0</v>
      </c>
      <c r="F932" s="8">
        <v>26867275</v>
      </c>
      <c r="G932" s="8">
        <v>502333</v>
      </c>
      <c r="H932" s="8">
        <v>881</v>
      </c>
      <c r="I932" s="8">
        <v>1709</v>
      </c>
      <c r="J932" s="22">
        <f t="shared" si="46"/>
        <v>570.1850170261067</v>
      </c>
      <c r="K932" s="22">
        <f t="shared" si="47"/>
        <v>293.9338794616735</v>
      </c>
    </row>
    <row r="933" spans="1:11" ht="13.5">
      <c r="A933" s="6">
        <v>912</v>
      </c>
      <c r="B933" s="6" t="s">
        <v>858</v>
      </c>
      <c r="C933" s="6">
        <v>69</v>
      </c>
      <c r="D933" s="6" t="s">
        <v>925</v>
      </c>
      <c r="E933" s="8">
        <v>0</v>
      </c>
      <c r="F933" s="8">
        <v>17714295</v>
      </c>
      <c r="G933" s="8">
        <v>0</v>
      </c>
      <c r="H933" s="8">
        <v>287</v>
      </c>
      <c r="I933" s="8">
        <v>522</v>
      </c>
      <c r="J933" s="22">
        <f t="shared" si="46"/>
        <v>0</v>
      </c>
      <c r="K933" s="22">
        <f t="shared" si="47"/>
        <v>0</v>
      </c>
    </row>
    <row r="934" spans="1:11" ht="13.5">
      <c r="A934" s="6">
        <v>913</v>
      </c>
      <c r="B934" s="6" t="s">
        <v>858</v>
      </c>
      <c r="C934" s="6">
        <v>70</v>
      </c>
      <c r="D934" s="6" t="s">
        <v>926</v>
      </c>
      <c r="E934" s="8">
        <v>0</v>
      </c>
      <c r="F934" s="8">
        <v>18897448</v>
      </c>
      <c r="G934" s="8">
        <v>0</v>
      </c>
      <c r="H934" s="8">
        <v>1716</v>
      </c>
      <c r="I934" s="8">
        <v>3404</v>
      </c>
      <c r="J934" s="22">
        <f t="shared" si="46"/>
        <v>0</v>
      </c>
      <c r="K934" s="22">
        <f t="shared" si="47"/>
        <v>0</v>
      </c>
    </row>
    <row r="935" spans="1:11" ht="13.5">
      <c r="A935" s="6">
        <v>914</v>
      </c>
      <c r="B935" s="6" t="s">
        <v>858</v>
      </c>
      <c r="C935" s="6">
        <v>71</v>
      </c>
      <c r="D935" s="6" t="s">
        <v>510</v>
      </c>
      <c r="E935" s="8">
        <v>0</v>
      </c>
      <c r="F935" s="8">
        <v>21496373</v>
      </c>
      <c r="G935" s="8">
        <v>900000</v>
      </c>
      <c r="H935" s="8">
        <v>1085</v>
      </c>
      <c r="I935" s="8">
        <v>2159</v>
      </c>
      <c r="J935" s="22">
        <f t="shared" si="46"/>
        <v>829.4930875576036</v>
      </c>
      <c r="K935" s="22">
        <f t="shared" si="47"/>
        <v>416.85965724872625</v>
      </c>
    </row>
    <row r="936" spans="1:11" ht="13.5">
      <c r="A936" s="6">
        <v>915</v>
      </c>
      <c r="B936" s="6" t="s">
        <v>858</v>
      </c>
      <c r="C936" s="6">
        <v>72</v>
      </c>
      <c r="D936" s="6" t="s">
        <v>927</v>
      </c>
      <c r="E936" s="8">
        <v>0</v>
      </c>
      <c r="F936" s="8">
        <v>7244758</v>
      </c>
      <c r="G936" s="8">
        <v>6586555</v>
      </c>
      <c r="H936" s="8">
        <v>2606</v>
      </c>
      <c r="I936" s="8">
        <v>5367</v>
      </c>
      <c r="J936" s="22">
        <f t="shared" si="46"/>
        <v>2527.4577897160398</v>
      </c>
      <c r="K936" s="22">
        <f t="shared" si="47"/>
        <v>1227.232159493199</v>
      </c>
    </row>
    <row r="937" spans="1:11" ht="13.5">
      <c r="A937" s="6">
        <v>916</v>
      </c>
      <c r="B937" s="6" t="s">
        <v>858</v>
      </c>
      <c r="C937" s="6">
        <v>73</v>
      </c>
      <c r="D937" s="6" t="s">
        <v>928</v>
      </c>
      <c r="E937" s="8">
        <v>0</v>
      </c>
      <c r="F937" s="8">
        <v>12730222</v>
      </c>
      <c r="G937" s="8">
        <v>0</v>
      </c>
      <c r="H937" s="8">
        <v>855</v>
      </c>
      <c r="I937" s="8">
        <v>1691</v>
      </c>
      <c r="J937" s="22">
        <f t="shared" si="46"/>
        <v>0</v>
      </c>
      <c r="K937" s="22">
        <f t="shared" si="47"/>
        <v>0</v>
      </c>
    </row>
    <row r="938" spans="1:11" ht="13.5">
      <c r="A938" s="6">
        <v>917</v>
      </c>
      <c r="B938" s="6" t="s">
        <v>858</v>
      </c>
      <c r="C938" s="6">
        <v>74</v>
      </c>
      <c r="D938" s="6" t="s">
        <v>929</v>
      </c>
      <c r="E938" s="8">
        <v>0</v>
      </c>
      <c r="F938" s="8">
        <v>20904556</v>
      </c>
      <c r="G938" s="8">
        <v>0</v>
      </c>
      <c r="H938" s="8">
        <v>723</v>
      </c>
      <c r="I938" s="8">
        <v>1568</v>
      </c>
      <c r="J938" s="22">
        <f t="shared" si="46"/>
        <v>0</v>
      </c>
      <c r="K938" s="22">
        <f t="shared" si="47"/>
        <v>0</v>
      </c>
    </row>
    <row r="939" spans="1:11" ht="13.5">
      <c r="A939" s="6">
        <v>918</v>
      </c>
      <c r="B939" s="6" t="s">
        <v>858</v>
      </c>
      <c r="C939" s="6">
        <v>75</v>
      </c>
      <c r="D939" s="6" t="s">
        <v>930</v>
      </c>
      <c r="E939" s="8">
        <v>0</v>
      </c>
      <c r="F939" s="8">
        <v>42530969</v>
      </c>
      <c r="G939" s="8">
        <v>0</v>
      </c>
      <c r="H939" s="8">
        <v>877</v>
      </c>
      <c r="I939" s="8">
        <v>1449</v>
      </c>
      <c r="J939" s="22">
        <f t="shared" si="46"/>
        <v>0</v>
      </c>
      <c r="K939" s="22">
        <f t="shared" si="47"/>
        <v>0</v>
      </c>
    </row>
    <row r="940" spans="1:11" ht="13.5">
      <c r="A940" s="6">
        <v>919</v>
      </c>
      <c r="B940" s="6" t="s">
        <v>858</v>
      </c>
      <c r="C940" s="6">
        <v>76</v>
      </c>
      <c r="D940" s="6" t="s">
        <v>931</v>
      </c>
      <c r="E940" s="8">
        <v>0</v>
      </c>
      <c r="F940" s="8">
        <v>65982469</v>
      </c>
      <c r="G940" s="8">
        <v>32493000</v>
      </c>
      <c r="H940" s="8">
        <v>1681</v>
      </c>
      <c r="I940" s="8">
        <v>3139</v>
      </c>
      <c r="J940" s="22">
        <f t="shared" si="46"/>
        <v>19329.56573468174</v>
      </c>
      <c r="K940" s="22">
        <f t="shared" si="47"/>
        <v>10351.385791653393</v>
      </c>
    </row>
    <row r="941" spans="1:11" ht="13.5">
      <c r="A941" s="6">
        <v>920</v>
      </c>
      <c r="B941" s="6" t="s">
        <v>858</v>
      </c>
      <c r="C941" s="6">
        <v>77</v>
      </c>
      <c r="D941" s="6" t="s">
        <v>932</v>
      </c>
      <c r="E941" s="8">
        <v>0</v>
      </c>
      <c r="F941" s="8">
        <v>11264150</v>
      </c>
      <c r="G941" s="8">
        <v>6383349</v>
      </c>
      <c r="H941" s="8">
        <v>1884</v>
      </c>
      <c r="I941" s="8">
        <v>3458</v>
      </c>
      <c r="J941" s="22">
        <f t="shared" si="46"/>
        <v>3388.18949044586</v>
      </c>
      <c r="K941" s="22">
        <f t="shared" si="47"/>
        <v>1845.9655870445345</v>
      </c>
    </row>
    <row r="942" spans="1:11" ht="13.5">
      <c r="A942" s="6">
        <v>921</v>
      </c>
      <c r="B942" s="6" t="s">
        <v>858</v>
      </c>
      <c r="C942" s="6">
        <v>78</v>
      </c>
      <c r="D942" s="6" t="s">
        <v>933</v>
      </c>
      <c r="E942" s="8">
        <v>0</v>
      </c>
      <c r="F942" s="8">
        <v>2027915</v>
      </c>
      <c r="G942" s="8">
        <v>4491664</v>
      </c>
      <c r="H942" s="8">
        <v>491</v>
      </c>
      <c r="I942" s="8">
        <v>851</v>
      </c>
      <c r="J942" s="22">
        <f t="shared" si="46"/>
        <v>9147.991853360489</v>
      </c>
      <c r="K942" s="22">
        <f t="shared" si="47"/>
        <v>5278.101057579319</v>
      </c>
    </row>
    <row r="943" spans="1:11" ht="13.5">
      <c r="A943" s="6">
        <v>922</v>
      </c>
      <c r="B943" s="6" t="s">
        <v>858</v>
      </c>
      <c r="C943" s="6">
        <v>79</v>
      </c>
      <c r="D943" s="6" t="s">
        <v>934</v>
      </c>
      <c r="E943" s="8">
        <v>0</v>
      </c>
      <c r="F943" s="8">
        <v>20825497</v>
      </c>
      <c r="G943" s="8">
        <v>0</v>
      </c>
      <c r="H943" s="8">
        <v>387</v>
      </c>
      <c r="I943" s="8">
        <v>635</v>
      </c>
      <c r="J943" s="22">
        <f t="shared" si="46"/>
        <v>0</v>
      </c>
      <c r="K943" s="22">
        <f t="shared" si="47"/>
        <v>0</v>
      </c>
    </row>
    <row r="944" spans="1:11" ht="13.5">
      <c r="A944" s="6">
        <v>923</v>
      </c>
      <c r="B944" s="6" t="s">
        <v>858</v>
      </c>
      <c r="C944" s="6">
        <v>80</v>
      </c>
      <c r="D944" s="6" t="s">
        <v>935</v>
      </c>
      <c r="E944" s="8">
        <v>0</v>
      </c>
      <c r="F944" s="8">
        <v>24781319</v>
      </c>
      <c r="G944" s="8">
        <v>581708</v>
      </c>
      <c r="H944" s="8">
        <v>418</v>
      </c>
      <c r="I944" s="8">
        <v>756</v>
      </c>
      <c r="J944" s="22">
        <f t="shared" si="46"/>
        <v>1391.6459330143541</v>
      </c>
      <c r="K944" s="22">
        <f t="shared" si="47"/>
        <v>769.4550264550264</v>
      </c>
    </row>
    <row r="945" spans="1:11" ht="17.25">
      <c r="A945" s="6"/>
      <c r="B945" s="16" t="s">
        <v>1828</v>
      </c>
      <c r="C945" s="16"/>
      <c r="D945" s="16"/>
      <c r="E945" s="23">
        <f>SUM(E865:E944)</f>
        <v>140999291</v>
      </c>
      <c r="F945" s="23">
        <f>SUM(F865:F944)</f>
        <v>6298209950</v>
      </c>
      <c r="G945" s="23">
        <f>SUM(G865:G944)</f>
        <v>1825306151</v>
      </c>
      <c r="H945" s="23">
        <f>SUM(H865:H944)</f>
        <v>322672</v>
      </c>
      <c r="I945" s="23">
        <f>SUM(I865:I944)</f>
        <v>584219</v>
      </c>
      <c r="J945" s="23">
        <f t="shared" si="46"/>
        <v>5656.847049015719</v>
      </c>
      <c r="K945" s="23">
        <f t="shared" si="47"/>
        <v>3124.3525989397813</v>
      </c>
    </row>
    <row r="946" spans="1:11" ht="13.5">
      <c r="A946" s="6">
        <v>924</v>
      </c>
      <c r="B946" s="6" t="s">
        <v>936</v>
      </c>
      <c r="C946" s="6">
        <v>1</v>
      </c>
      <c r="D946" s="6" t="s">
        <v>937</v>
      </c>
      <c r="E946" s="8">
        <v>0</v>
      </c>
      <c r="F946" s="8">
        <v>1635067476</v>
      </c>
      <c r="G946" s="8">
        <v>1531857253</v>
      </c>
      <c r="H946" s="8">
        <v>69139</v>
      </c>
      <c r="I946" s="8">
        <v>127036</v>
      </c>
      <c r="J946" s="22">
        <f>G946/H946</f>
        <v>22156.19625681598</v>
      </c>
      <c r="K946" s="22">
        <f>G946/I946</f>
        <v>12058.44999055386</v>
      </c>
    </row>
    <row r="947" spans="1:11" ht="13.5">
      <c r="A947" s="6">
        <v>925</v>
      </c>
      <c r="B947" s="6" t="s">
        <v>936</v>
      </c>
      <c r="C947" s="6">
        <v>2</v>
      </c>
      <c r="D947" s="6" t="s">
        <v>938</v>
      </c>
      <c r="E947" s="8">
        <v>0</v>
      </c>
      <c r="F947" s="8">
        <v>740661115</v>
      </c>
      <c r="G947" s="8">
        <v>153171028</v>
      </c>
      <c r="H947" s="8">
        <v>23969</v>
      </c>
      <c r="I947" s="8">
        <v>43912</v>
      </c>
      <c r="J947" s="22">
        <f aca="true" t="shared" si="48" ref="J947:J988">G947/H947</f>
        <v>6390.380408027035</v>
      </c>
      <c r="K947" s="22">
        <f aca="true" t="shared" si="49" ref="K947:K988">G947/I947</f>
        <v>3488.1359992712696</v>
      </c>
    </row>
    <row r="948" spans="1:11" ht="13.5">
      <c r="A948" s="6">
        <v>926</v>
      </c>
      <c r="B948" s="6" t="s">
        <v>936</v>
      </c>
      <c r="C948" s="6">
        <v>3</v>
      </c>
      <c r="D948" s="6" t="s">
        <v>939</v>
      </c>
      <c r="E948" s="8">
        <v>0</v>
      </c>
      <c r="F948" s="8">
        <v>593179920</v>
      </c>
      <c r="G948" s="8">
        <v>22946981</v>
      </c>
      <c r="H948" s="8">
        <v>14971</v>
      </c>
      <c r="I948" s="8">
        <v>28149</v>
      </c>
      <c r="J948" s="22">
        <f t="shared" si="48"/>
        <v>1532.7620733417941</v>
      </c>
      <c r="K948" s="22">
        <f t="shared" si="49"/>
        <v>815.1970229848307</v>
      </c>
    </row>
    <row r="949" spans="1:11" ht="13.5">
      <c r="A949" s="6">
        <v>927</v>
      </c>
      <c r="B949" s="6" t="s">
        <v>936</v>
      </c>
      <c r="C949" s="6">
        <v>4</v>
      </c>
      <c r="D949" s="6" t="s">
        <v>940</v>
      </c>
      <c r="E949" s="8">
        <v>0</v>
      </c>
      <c r="F949" s="8">
        <v>489671345</v>
      </c>
      <c r="G949" s="8">
        <v>13138000</v>
      </c>
      <c r="H949" s="8">
        <v>16469</v>
      </c>
      <c r="I949" s="8">
        <v>30226</v>
      </c>
      <c r="J949" s="22">
        <f t="shared" si="48"/>
        <v>797.741210759609</v>
      </c>
      <c r="K949" s="22">
        <f t="shared" si="49"/>
        <v>434.65890293125125</v>
      </c>
    </row>
    <row r="950" spans="1:11" ht="13.5">
      <c r="A950" s="6">
        <v>928</v>
      </c>
      <c r="B950" s="6" t="s">
        <v>936</v>
      </c>
      <c r="C950" s="6">
        <v>5</v>
      </c>
      <c r="D950" s="6" t="s">
        <v>941</v>
      </c>
      <c r="E950" s="8">
        <v>0</v>
      </c>
      <c r="F950" s="8">
        <v>476750757</v>
      </c>
      <c r="G950" s="8">
        <v>85000000</v>
      </c>
      <c r="H950" s="8">
        <v>13705</v>
      </c>
      <c r="I950" s="8">
        <v>26720</v>
      </c>
      <c r="J950" s="22">
        <f t="shared" si="48"/>
        <v>6202.116016052536</v>
      </c>
      <c r="K950" s="22">
        <f t="shared" si="49"/>
        <v>3181.1377245508984</v>
      </c>
    </row>
    <row r="951" spans="1:11" ht="13.5">
      <c r="A951" s="6">
        <v>929</v>
      </c>
      <c r="B951" s="6" t="s">
        <v>936</v>
      </c>
      <c r="C951" s="6">
        <v>6</v>
      </c>
      <c r="D951" s="6" t="s">
        <v>942</v>
      </c>
      <c r="E951" s="8">
        <v>0</v>
      </c>
      <c r="F951" s="8">
        <v>15113720</v>
      </c>
      <c r="G951" s="8">
        <v>0</v>
      </c>
      <c r="H951" s="8">
        <v>11728</v>
      </c>
      <c r="I951" s="8">
        <v>21485</v>
      </c>
      <c r="J951" s="22">
        <f t="shared" si="48"/>
        <v>0</v>
      </c>
      <c r="K951" s="22">
        <f t="shared" si="49"/>
        <v>0</v>
      </c>
    </row>
    <row r="952" spans="1:11" ht="13.5">
      <c r="A952" s="6">
        <v>930</v>
      </c>
      <c r="B952" s="6" t="s">
        <v>936</v>
      </c>
      <c r="C952" s="6">
        <v>7</v>
      </c>
      <c r="D952" s="6" t="s">
        <v>943</v>
      </c>
      <c r="E952" s="8">
        <v>0</v>
      </c>
      <c r="F952" s="8">
        <v>75266099</v>
      </c>
      <c r="G952" s="8">
        <v>5440000</v>
      </c>
      <c r="H952" s="8">
        <v>3576</v>
      </c>
      <c r="I952" s="8">
        <v>6836</v>
      </c>
      <c r="J952" s="22">
        <f t="shared" si="48"/>
        <v>1521.2527964205817</v>
      </c>
      <c r="K952" s="22">
        <f t="shared" si="49"/>
        <v>795.7870099473377</v>
      </c>
    </row>
    <row r="953" spans="1:11" ht="13.5">
      <c r="A953" s="6">
        <v>931</v>
      </c>
      <c r="B953" s="6" t="s">
        <v>936</v>
      </c>
      <c r="C953" s="6">
        <v>8</v>
      </c>
      <c r="D953" s="6" t="s">
        <v>944</v>
      </c>
      <c r="E953" s="8">
        <v>0</v>
      </c>
      <c r="F953" s="8">
        <v>41174592</v>
      </c>
      <c r="G953" s="8">
        <v>38958074</v>
      </c>
      <c r="H953" s="8">
        <v>5709</v>
      </c>
      <c r="I953" s="8">
        <v>10269</v>
      </c>
      <c r="J953" s="22">
        <f t="shared" si="48"/>
        <v>6823.975126992468</v>
      </c>
      <c r="K953" s="22">
        <f t="shared" si="49"/>
        <v>3793.7553802707175</v>
      </c>
    </row>
    <row r="954" spans="1:11" ht="13.5">
      <c r="A954" s="6">
        <v>932</v>
      </c>
      <c r="B954" s="6" t="s">
        <v>936</v>
      </c>
      <c r="C954" s="6">
        <v>9</v>
      </c>
      <c r="D954" s="6" t="s">
        <v>945</v>
      </c>
      <c r="E954" s="8">
        <v>0</v>
      </c>
      <c r="F954" s="8">
        <v>268296544</v>
      </c>
      <c r="G954" s="8">
        <v>68388653</v>
      </c>
      <c r="H954" s="8">
        <v>10331</v>
      </c>
      <c r="I954" s="8">
        <v>20803</v>
      </c>
      <c r="J954" s="22">
        <f t="shared" si="48"/>
        <v>6619.751524537799</v>
      </c>
      <c r="K954" s="22">
        <f t="shared" si="49"/>
        <v>3287.4418593472096</v>
      </c>
    </row>
    <row r="955" spans="1:11" ht="13.5">
      <c r="A955" s="6">
        <v>933</v>
      </c>
      <c r="B955" s="6" t="s">
        <v>936</v>
      </c>
      <c r="C955" s="6">
        <v>10</v>
      </c>
      <c r="D955" s="6" t="s">
        <v>946</v>
      </c>
      <c r="E955" s="8">
        <v>0</v>
      </c>
      <c r="F955" s="8">
        <v>29003532</v>
      </c>
      <c r="G955" s="8">
        <v>23497114</v>
      </c>
      <c r="H955" s="8">
        <v>8185</v>
      </c>
      <c r="I955" s="8">
        <v>14856</v>
      </c>
      <c r="J955" s="22">
        <f t="shared" si="48"/>
        <v>2870.7530849114232</v>
      </c>
      <c r="K955" s="22">
        <f t="shared" si="49"/>
        <v>1581.6581852450188</v>
      </c>
    </row>
    <row r="956" spans="1:11" ht="13.5">
      <c r="A956" s="6">
        <v>934</v>
      </c>
      <c r="B956" s="6" t="s">
        <v>936</v>
      </c>
      <c r="C956" s="6">
        <v>11</v>
      </c>
      <c r="D956" s="6" t="s">
        <v>947</v>
      </c>
      <c r="E956" s="8">
        <v>0</v>
      </c>
      <c r="F956" s="8">
        <v>15440453</v>
      </c>
      <c r="G956" s="8">
        <v>96933000</v>
      </c>
      <c r="H956" s="8">
        <v>7714</v>
      </c>
      <c r="I956" s="8">
        <v>14795</v>
      </c>
      <c r="J956" s="22">
        <f t="shared" si="48"/>
        <v>12565.854290899662</v>
      </c>
      <c r="K956" s="22">
        <f t="shared" si="49"/>
        <v>6551.7404528556945</v>
      </c>
    </row>
    <row r="957" spans="1:11" ht="13.5">
      <c r="A957" s="6">
        <v>935</v>
      </c>
      <c r="B957" s="6" t="s">
        <v>936</v>
      </c>
      <c r="C957" s="6">
        <v>12</v>
      </c>
      <c r="D957" s="6" t="s">
        <v>948</v>
      </c>
      <c r="E957" s="8">
        <v>0</v>
      </c>
      <c r="F957" s="8">
        <v>143825119</v>
      </c>
      <c r="G957" s="8">
        <v>0</v>
      </c>
      <c r="H957" s="8">
        <v>9700</v>
      </c>
      <c r="I957" s="8">
        <v>18053</v>
      </c>
      <c r="J957" s="22">
        <f t="shared" si="48"/>
        <v>0</v>
      </c>
      <c r="K957" s="22">
        <f t="shared" si="49"/>
        <v>0</v>
      </c>
    </row>
    <row r="958" spans="1:11" ht="13.5">
      <c r="A958" s="6">
        <v>936</v>
      </c>
      <c r="B958" s="6" t="s">
        <v>936</v>
      </c>
      <c r="C958" s="6">
        <v>13</v>
      </c>
      <c r="D958" s="6" t="s">
        <v>949</v>
      </c>
      <c r="E958" s="8">
        <v>0</v>
      </c>
      <c r="F958" s="8">
        <v>252856174</v>
      </c>
      <c r="G958" s="8">
        <v>160848589</v>
      </c>
      <c r="H958" s="8">
        <v>22230</v>
      </c>
      <c r="I958" s="8">
        <v>42369</v>
      </c>
      <c r="J958" s="22">
        <f t="shared" si="48"/>
        <v>7235.654026090868</v>
      </c>
      <c r="K958" s="22">
        <f t="shared" si="49"/>
        <v>3796.3744482994643</v>
      </c>
    </row>
    <row r="959" spans="1:11" ht="13.5">
      <c r="A959" s="6">
        <v>937</v>
      </c>
      <c r="B959" s="6" t="s">
        <v>936</v>
      </c>
      <c r="C959" s="6">
        <v>14</v>
      </c>
      <c r="D959" s="6" t="s">
        <v>950</v>
      </c>
      <c r="E959" s="8">
        <v>0</v>
      </c>
      <c r="F959" s="8">
        <v>67002382</v>
      </c>
      <c r="G959" s="8">
        <v>17991327</v>
      </c>
      <c r="H959" s="8">
        <v>3804</v>
      </c>
      <c r="I959" s="8">
        <v>7217</v>
      </c>
      <c r="J959" s="22">
        <f t="shared" si="48"/>
        <v>4729.581230283911</v>
      </c>
      <c r="K959" s="22">
        <f t="shared" si="49"/>
        <v>2492.9093806290703</v>
      </c>
    </row>
    <row r="960" spans="1:11" ht="13.5">
      <c r="A960" s="6">
        <v>938</v>
      </c>
      <c r="B960" s="6" t="s">
        <v>936</v>
      </c>
      <c r="C960" s="6">
        <v>15</v>
      </c>
      <c r="D960" s="6" t="s">
        <v>951</v>
      </c>
      <c r="E960" s="8">
        <v>0</v>
      </c>
      <c r="F960" s="8">
        <v>73359224</v>
      </c>
      <c r="G960" s="8">
        <v>18410108</v>
      </c>
      <c r="H960" s="8">
        <v>3469</v>
      </c>
      <c r="I960" s="8">
        <v>6695</v>
      </c>
      <c r="J960" s="22">
        <f t="shared" si="48"/>
        <v>5307.036033439032</v>
      </c>
      <c r="K960" s="22">
        <f t="shared" si="49"/>
        <v>2749.829424943988</v>
      </c>
    </row>
    <row r="961" spans="1:11" ht="13.5">
      <c r="A961" s="6">
        <v>939</v>
      </c>
      <c r="B961" s="6" t="s">
        <v>936</v>
      </c>
      <c r="C961" s="6">
        <v>16</v>
      </c>
      <c r="D961" s="6" t="s">
        <v>952</v>
      </c>
      <c r="E961" s="8">
        <v>0</v>
      </c>
      <c r="F961" s="8">
        <v>157500546</v>
      </c>
      <c r="G961" s="8">
        <v>23388610</v>
      </c>
      <c r="H961" s="8">
        <v>4547</v>
      </c>
      <c r="I961" s="8">
        <v>9066</v>
      </c>
      <c r="J961" s="22">
        <f t="shared" si="48"/>
        <v>5143.74532658896</v>
      </c>
      <c r="K961" s="22">
        <f t="shared" si="49"/>
        <v>2579.815795279065</v>
      </c>
    </row>
    <row r="962" spans="1:11" ht="13.5">
      <c r="A962" s="6">
        <v>940</v>
      </c>
      <c r="B962" s="6" t="s">
        <v>936</v>
      </c>
      <c r="C962" s="6">
        <v>17</v>
      </c>
      <c r="D962" s="6" t="s">
        <v>953</v>
      </c>
      <c r="E962" s="8">
        <v>0</v>
      </c>
      <c r="F962" s="8">
        <v>162267421</v>
      </c>
      <c r="G962" s="8">
        <v>5540771</v>
      </c>
      <c r="H962" s="8">
        <v>4025</v>
      </c>
      <c r="I962" s="8">
        <v>7444</v>
      </c>
      <c r="J962" s="22">
        <f t="shared" si="48"/>
        <v>1376.5890683229813</v>
      </c>
      <c r="K962" s="22">
        <f t="shared" si="49"/>
        <v>744.3271090811392</v>
      </c>
    </row>
    <row r="963" spans="1:11" ht="13.5">
      <c r="A963" s="6">
        <v>941</v>
      </c>
      <c r="B963" s="6" t="s">
        <v>936</v>
      </c>
      <c r="C963" s="6">
        <v>18</v>
      </c>
      <c r="D963" s="6" t="s">
        <v>954</v>
      </c>
      <c r="E963" s="8">
        <v>0</v>
      </c>
      <c r="F963" s="8">
        <v>10968290</v>
      </c>
      <c r="G963" s="8">
        <v>8540466</v>
      </c>
      <c r="H963" s="8">
        <v>1302</v>
      </c>
      <c r="I963" s="8">
        <v>2447</v>
      </c>
      <c r="J963" s="22">
        <f t="shared" si="48"/>
        <v>6559.497695852535</v>
      </c>
      <c r="K963" s="22">
        <f t="shared" si="49"/>
        <v>3490.178177360033</v>
      </c>
    </row>
    <row r="964" spans="1:11" ht="13.5">
      <c r="A964" s="6">
        <v>942</v>
      </c>
      <c r="B964" s="6" t="s">
        <v>936</v>
      </c>
      <c r="C964" s="6">
        <v>19</v>
      </c>
      <c r="D964" s="6" t="s">
        <v>955</v>
      </c>
      <c r="E964" s="8">
        <v>0</v>
      </c>
      <c r="F964" s="8">
        <v>91601866</v>
      </c>
      <c r="G964" s="8">
        <v>18742001</v>
      </c>
      <c r="H964" s="8">
        <v>3083</v>
      </c>
      <c r="I964" s="8">
        <v>6011</v>
      </c>
      <c r="J964" s="22">
        <f t="shared" si="48"/>
        <v>6079.144015569251</v>
      </c>
      <c r="K964" s="22">
        <f t="shared" si="49"/>
        <v>3117.9505905839296</v>
      </c>
    </row>
    <row r="965" spans="1:11" ht="13.5">
      <c r="A965" s="6">
        <v>943</v>
      </c>
      <c r="B965" s="6" t="s">
        <v>936</v>
      </c>
      <c r="C965" s="6">
        <v>20</v>
      </c>
      <c r="D965" s="6" t="s">
        <v>956</v>
      </c>
      <c r="E965" s="8">
        <v>0</v>
      </c>
      <c r="F965" s="8">
        <v>37937278</v>
      </c>
      <c r="G965" s="8">
        <v>5906000</v>
      </c>
      <c r="H965" s="8">
        <v>1197</v>
      </c>
      <c r="I965" s="8">
        <v>2497</v>
      </c>
      <c r="J965" s="22">
        <f t="shared" si="48"/>
        <v>4934.001670843776</v>
      </c>
      <c r="K965" s="22">
        <f t="shared" si="49"/>
        <v>2365.238285943132</v>
      </c>
    </row>
    <row r="966" spans="1:11" ht="13.5">
      <c r="A966" s="6">
        <v>944</v>
      </c>
      <c r="B966" s="6" t="s">
        <v>936</v>
      </c>
      <c r="C966" s="6">
        <v>21</v>
      </c>
      <c r="D966" s="6" t="s">
        <v>957</v>
      </c>
      <c r="E966" s="8">
        <v>0</v>
      </c>
      <c r="F966" s="8">
        <v>62930698</v>
      </c>
      <c r="G966" s="8">
        <v>6789000</v>
      </c>
      <c r="H966" s="8">
        <v>2099</v>
      </c>
      <c r="I966" s="8">
        <v>4214</v>
      </c>
      <c r="J966" s="22">
        <f t="shared" si="48"/>
        <v>3234.397332062887</v>
      </c>
      <c r="K966" s="22">
        <f t="shared" si="49"/>
        <v>1611.0583768391077</v>
      </c>
    </row>
    <row r="967" spans="1:11" ht="13.5">
      <c r="A967" s="6">
        <v>945</v>
      </c>
      <c r="B967" s="6" t="s">
        <v>936</v>
      </c>
      <c r="C967" s="6">
        <v>22</v>
      </c>
      <c r="D967" s="6" t="s">
        <v>958</v>
      </c>
      <c r="E967" s="8">
        <v>0</v>
      </c>
      <c r="F967" s="8">
        <v>51764274</v>
      </c>
      <c r="G967" s="8">
        <v>2267000</v>
      </c>
      <c r="H967" s="8">
        <v>3792</v>
      </c>
      <c r="I967" s="8">
        <v>7148</v>
      </c>
      <c r="J967" s="22">
        <f t="shared" si="48"/>
        <v>597.837552742616</v>
      </c>
      <c r="K967" s="22">
        <f t="shared" si="49"/>
        <v>317.1516508114158</v>
      </c>
    </row>
    <row r="968" spans="1:11" ht="13.5">
      <c r="A968" s="6">
        <v>946</v>
      </c>
      <c r="B968" s="6" t="s">
        <v>936</v>
      </c>
      <c r="C968" s="6">
        <v>23</v>
      </c>
      <c r="D968" s="6" t="s">
        <v>959</v>
      </c>
      <c r="E968" s="8">
        <v>0</v>
      </c>
      <c r="F968" s="8">
        <v>66789890</v>
      </c>
      <c r="G968" s="8">
        <v>43773831</v>
      </c>
      <c r="H968" s="8">
        <v>3234</v>
      </c>
      <c r="I968" s="8">
        <v>6423</v>
      </c>
      <c r="J968" s="22">
        <f t="shared" si="48"/>
        <v>13535.507421150278</v>
      </c>
      <c r="K968" s="22">
        <f t="shared" si="49"/>
        <v>6815.16907986922</v>
      </c>
    </row>
    <row r="969" spans="1:11" ht="13.5">
      <c r="A969" s="6">
        <v>947</v>
      </c>
      <c r="B969" s="6" t="s">
        <v>936</v>
      </c>
      <c r="C969" s="6">
        <v>24</v>
      </c>
      <c r="D969" s="6" t="s">
        <v>158</v>
      </c>
      <c r="E969" s="8">
        <v>0</v>
      </c>
      <c r="F969" s="8">
        <v>206497098</v>
      </c>
      <c r="G969" s="8">
        <v>0</v>
      </c>
      <c r="H969" s="8">
        <v>3201</v>
      </c>
      <c r="I969" s="8">
        <v>6224</v>
      </c>
      <c r="J969" s="22">
        <f t="shared" si="48"/>
        <v>0</v>
      </c>
      <c r="K969" s="22">
        <f t="shared" si="49"/>
        <v>0</v>
      </c>
    </row>
    <row r="970" spans="1:11" ht="13.5">
      <c r="A970" s="6">
        <v>948</v>
      </c>
      <c r="B970" s="6" t="s">
        <v>936</v>
      </c>
      <c r="C970" s="6">
        <v>25</v>
      </c>
      <c r="D970" s="6" t="s">
        <v>960</v>
      </c>
      <c r="E970" s="8">
        <v>0</v>
      </c>
      <c r="F970" s="8">
        <v>66114038</v>
      </c>
      <c r="G970" s="8">
        <v>6802000</v>
      </c>
      <c r="H970" s="8">
        <v>2832</v>
      </c>
      <c r="I970" s="8">
        <v>5525</v>
      </c>
      <c r="J970" s="22">
        <f t="shared" si="48"/>
        <v>2401.8361581920904</v>
      </c>
      <c r="K970" s="22">
        <f t="shared" si="49"/>
        <v>1231.131221719457</v>
      </c>
    </row>
    <row r="971" spans="1:11" ht="13.5">
      <c r="A971" s="6">
        <v>949</v>
      </c>
      <c r="B971" s="6" t="s">
        <v>936</v>
      </c>
      <c r="C971" s="6">
        <v>26</v>
      </c>
      <c r="D971" s="6" t="s">
        <v>961</v>
      </c>
      <c r="E971" s="8">
        <v>0</v>
      </c>
      <c r="F971" s="8">
        <v>37506047</v>
      </c>
      <c r="G971" s="8">
        <v>12487012</v>
      </c>
      <c r="H971" s="8">
        <v>1276</v>
      </c>
      <c r="I971" s="8">
        <v>2382</v>
      </c>
      <c r="J971" s="22">
        <f t="shared" si="48"/>
        <v>9786.059561128526</v>
      </c>
      <c r="K971" s="22">
        <f t="shared" si="49"/>
        <v>5242.238455079765</v>
      </c>
    </row>
    <row r="972" spans="1:11" ht="13.5">
      <c r="A972" s="6">
        <v>950</v>
      </c>
      <c r="B972" s="6" t="s">
        <v>936</v>
      </c>
      <c r="C972" s="6">
        <v>27</v>
      </c>
      <c r="D972" s="6" t="s">
        <v>962</v>
      </c>
      <c r="E972" s="8">
        <v>0</v>
      </c>
      <c r="F972" s="8">
        <v>87605646</v>
      </c>
      <c r="G972" s="8">
        <v>6908000</v>
      </c>
      <c r="H972" s="8">
        <v>822</v>
      </c>
      <c r="I972" s="8">
        <v>1627</v>
      </c>
      <c r="J972" s="22">
        <f t="shared" si="48"/>
        <v>8403.89294403893</v>
      </c>
      <c r="K972" s="22">
        <f t="shared" si="49"/>
        <v>4245.851259987708</v>
      </c>
    </row>
    <row r="973" spans="1:11" ht="13.5">
      <c r="A973" s="6">
        <v>951</v>
      </c>
      <c r="B973" s="6" t="s">
        <v>936</v>
      </c>
      <c r="C973" s="6">
        <v>28</v>
      </c>
      <c r="D973" s="6" t="s">
        <v>963</v>
      </c>
      <c r="E973" s="8">
        <v>0</v>
      </c>
      <c r="F973" s="8">
        <v>3120166</v>
      </c>
      <c r="G973" s="8">
        <v>53783156</v>
      </c>
      <c r="H973" s="8">
        <v>1616</v>
      </c>
      <c r="I973" s="8">
        <v>3136</v>
      </c>
      <c r="J973" s="22">
        <f t="shared" si="48"/>
        <v>33281.65594059406</v>
      </c>
      <c r="K973" s="22">
        <f t="shared" si="49"/>
        <v>17150.241071428572</v>
      </c>
    </row>
    <row r="974" spans="1:11" ht="13.5">
      <c r="A974" s="6">
        <v>952</v>
      </c>
      <c r="B974" s="6" t="s">
        <v>936</v>
      </c>
      <c r="C974" s="6">
        <v>29</v>
      </c>
      <c r="D974" s="6" t="s">
        <v>964</v>
      </c>
      <c r="E974" s="8">
        <v>0</v>
      </c>
      <c r="F974" s="8">
        <v>123558016</v>
      </c>
      <c r="G974" s="8">
        <v>0</v>
      </c>
      <c r="H974" s="8">
        <v>784</v>
      </c>
      <c r="I974" s="8">
        <v>1484</v>
      </c>
      <c r="J974" s="22">
        <f t="shared" si="48"/>
        <v>0</v>
      </c>
      <c r="K974" s="22">
        <f t="shared" si="49"/>
        <v>0</v>
      </c>
    </row>
    <row r="975" spans="1:11" ht="13.5">
      <c r="A975" s="6">
        <v>953</v>
      </c>
      <c r="B975" s="6" t="s">
        <v>936</v>
      </c>
      <c r="C975" s="6">
        <v>30</v>
      </c>
      <c r="D975" s="6" t="s">
        <v>965</v>
      </c>
      <c r="E975" s="8">
        <v>0</v>
      </c>
      <c r="F975" s="8">
        <v>472322</v>
      </c>
      <c r="G975" s="8">
        <v>0</v>
      </c>
      <c r="H975" s="8">
        <v>2054</v>
      </c>
      <c r="I975" s="8">
        <v>3830</v>
      </c>
      <c r="J975" s="22">
        <f t="shared" si="48"/>
        <v>0</v>
      </c>
      <c r="K975" s="22">
        <f t="shared" si="49"/>
        <v>0</v>
      </c>
    </row>
    <row r="976" spans="1:11" ht="13.5">
      <c r="A976" s="6">
        <v>954</v>
      </c>
      <c r="B976" s="6" t="s">
        <v>936</v>
      </c>
      <c r="C976" s="6">
        <v>31</v>
      </c>
      <c r="D976" s="6" t="s">
        <v>966</v>
      </c>
      <c r="E976" s="8">
        <v>0</v>
      </c>
      <c r="F976" s="8">
        <v>26770824</v>
      </c>
      <c r="G976" s="8">
        <v>0</v>
      </c>
      <c r="H976" s="8">
        <v>1701</v>
      </c>
      <c r="I976" s="8">
        <v>3472</v>
      </c>
      <c r="J976" s="22">
        <f t="shared" si="48"/>
        <v>0</v>
      </c>
      <c r="K976" s="22">
        <f t="shared" si="49"/>
        <v>0</v>
      </c>
    </row>
    <row r="977" spans="1:11" ht="13.5">
      <c r="A977" s="6">
        <v>955</v>
      </c>
      <c r="B977" s="6" t="s">
        <v>936</v>
      </c>
      <c r="C977" s="6">
        <v>32</v>
      </c>
      <c r="D977" s="6" t="s">
        <v>967</v>
      </c>
      <c r="E977" s="8">
        <v>0</v>
      </c>
      <c r="F977" s="8">
        <v>71247810</v>
      </c>
      <c r="G977" s="8">
        <v>0</v>
      </c>
      <c r="H977" s="8">
        <v>472</v>
      </c>
      <c r="I977" s="8">
        <v>943</v>
      </c>
      <c r="J977" s="22">
        <f t="shared" si="48"/>
        <v>0</v>
      </c>
      <c r="K977" s="22">
        <f t="shared" si="49"/>
        <v>0</v>
      </c>
    </row>
    <row r="978" spans="1:11" ht="13.5">
      <c r="A978" s="6">
        <v>956</v>
      </c>
      <c r="B978" s="6" t="s">
        <v>936</v>
      </c>
      <c r="C978" s="6">
        <v>33</v>
      </c>
      <c r="D978" s="6" t="s">
        <v>968</v>
      </c>
      <c r="E978" s="8">
        <v>0</v>
      </c>
      <c r="F978" s="8">
        <v>39892418</v>
      </c>
      <c r="G978" s="8">
        <v>232808034</v>
      </c>
      <c r="H978" s="8">
        <v>2784</v>
      </c>
      <c r="I978" s="8">
        <v>5208</v>
      </c>
      <c r="J978" s="22">
        <f t="shared" si="48"/>
        <v>83623.57543103448</v>
      </c>
      <c r="K978" s="22">
        <f t="shared" si="49"/>
        <v>44702.003456221195</v>
      </c>
    </row>
    <row r="979" spans="1:11" ht="13.5">
      <c r="A979" s="6">
        <v>957</v>
      </c>
      <c r="B979" s="6" t="s">
        <v>936</v>
      </c>
      <c r="C979" s="6">
        <v>34</v>
      </c>
      <c r="D979" s="6" t="s">
        <v>969</v>
      </c>
      <c r="E979" s="8">
        <v>0</v>
      </c>
      <c r="F979" s="8">
        <v>88481709</v>
      </c>
      <c r="G979" s="8">
        <v>20572154</v>
      </c>
      <c r="H979" s="8">
        <v>14358</v>
      </c>
      <c r="I979" s="8">
        <v>26839</v>
      </c>
      <c r="J979" s="22">
        <f t="shared" si="48"/>
        <v>1432.8008079119654</v>
      </c>
      <c r="K979" s="22">
        <f t="shared" si="49"/>
        <v>766.5022541823466</v>
      </c>
    </row>
    <row r="980" spans="1:11" ht="13.5">
      <c r="A980" s="6">
        <v>958</v>
      </c>
      <c r="B980" s="6" t="s">
        <v>936</v>
      </c>
      <c r="C980" s="6">
        <v>35</v>
      </c>
      <c r="D980" s="6" t="s">
        <v>970</v>
      </c>
      <c r="E980" s="8">
        <v>0</v>
      </c>
      <c r="F980" s="8">
        <v>14807368</v>
      </c>
      <c r="G980" s="8">
        <v>4550000</v>
      </c>
      <c r="H980" s="8">
        <v>285</v>
      </c>
      <c r="I980" s="8">
        <v>564</v>
      </c>
      <c r="J980" s="22">
        <f t="shared" si="48"/>
        <v>15964.912280701754</v>
      </c>
      <c r="K980" s="22">
        <f t="shared" si="49"/>
        <v>8067.375886524823</v>
      </c>
    </row>
    <row r="981" spans="1:11" ht="13.5">
      <c r="A981" s="6">
        <v>959</v>
      </c>
      <c r="B981" s="6" t="s">
        <v>936</v>
      </c>
      <c r="C981" s="6">
        <v>36</v>
      </c>
      <c r="D981" s="6" t="s">
        <v>971</v>
      </c>
      <c r="E981" s="8">
        <v>0</v>
      </c>
      <c r="F981" s="8">
        <v>238283</v>
      </c>
      <c r="G981" s="8">
        <v>40071000</v>
      </c>
      <c r="H981" s="8">
        <v>4845</v>
      </c>
      <c r="I981" s="8">
        <v>9450</v>
      </c>
      <c r="J981" s="22">
        <f t="shared" si="48"/>
        <v>8270.588235294117</v>
      </c>
      <c r="K981" s="22">
        <f t="shared" si="49"/>
        <v>4240.31746031746</v>
      </c>
    </row>
    <row r="982" spans="1:11" ht="13.5">
      <c r="A982" s="6">
        <v>960</v>
      </c>
      <c r="B982" s="6" t="s">
        <v>936</v>
      </c>
      <c r="C982" s="6">
        <v>37</v>
      </c>
      <c r="D982" s="6" t="s">
        <v>972</v>
      </c>
      <c r="E982" s="8">
        <v>0</v>
      </c>
      <c r="F982" s="8">
        <v>210188208</v>
      </c>
      <c r="G982" s="8">
        <v>57553221</v>
      </c>
      <c r="H982" s="8">
        <v>6746</v>
      </c>
      <c r="I982" s="8">
        <v>12727</v>
      </c>
      <c r="J982" s="22">
        <f t="shared" si="48"/>
        <v>8531.458790394308</v>
      </c>
      <c r="K982" s="22">
        <f t="shared" si="49"/>
        <v>4522.1356957649095</v>
      </c>
    </row>
    <row r="983" spans="1:11" ht="13.5">
      <c r="A983" s="6">
        <v>961</v>
      </c>
      <c r="B983" s="6" t="s">
        <v>936</v>
      </c>
      <c r="C983" s="6">
        <v>38</v>
      </c>
      <c r="D983" s="6" t="s">
        <v>973</v>
      </c>
      <c r="E983" s="8">
        <v>0</v>
      </c>
      <c r="F983" s="8">
        <v>186019249</v>
      </c>
      <c r="G983" s="8">
        <v>52557000</v>
      </c>
      <c r="H983" s="8">
        <v>5038</v>
      </c>
      <c r="I983" s="8">
        <v>9805</v>
      </c>
      <c r="J983" s="22">
        <f t="shared" si="48"/>
        <v>10432.115919015483</v>
      </c>
      <c r="K983" s="22">
        <f t="shared" si="49"/>
        <v>5360.224375318715</v>
      </c>
    </row>
    <row r="984" spans="1:11" ht="13.5">
      <c r="A984" s="6">
        <v>962</v>
      </c>
      <c r="B984" s="6" t="s">
        <v>936</v>
      </c>
      <c r="C984" s="6">
        <v>39</v>
      </c>
      <c r="D984" s="6" t="s">
        <v>974</v>
      </c>
      <c r="E984" s="8">
        <v>0</v>
      </c>
      <c r="F984" s="8">
        <v>435595159</v>
      </c>
      <c r="G984" s="8">
        <v>0</v>
      </c>
      <c r="H984" s="8">
        <v>4250</v>
      </c>
      <c r="I984" s="8">
        <v>7569</v>
      </c>
      <c r="J984" s="22">
        <f t="shared" si="48"/>
        <v>0</v>
      </c>
      <c r="K984" s="22">
        <f t="shared" si="49"/>
        <v>0</v>
      </c>
    </row>
    <row r="985" spans="1:11" ht="13.5">
      <c r="A985" s="6">
        <v>963</v>
      </c>
      <c r="B985" s="6" t="s">
        <v>936</v>
      </c>
      <c r="C985" s="6">
        <v>40</v>
      </c>
      <c r="D985" s="6" t="s">
        <v>975</v>
      </c>
      <c r="E985" s="8">
        <v>0</v>
      </c>
      <c r="F985" s="8">
        <v>274945502</v>
      </c>
      <c r="G985" s="8">
        <v>25034156</v>
      </c>
      <c r="H985" s="8">
        <v>6997</v>
      </c>
      <c r="I985" s="8">
        <v>13994</v>
      </c>
      <c r="J985" s="22">
        <f t="shared" si="48"/>
        <v>3577.841360583107</v>
      </c>
      <c r="K985" s="22">
        <f t="shared" si="49"/>
        <v>1788.9206802915535</v>
      </c>
    </row>
    <row r="986" spans="1:11" ht="13.5">
      <c r="A986" s="6">
        <v>964</v>
      </c>
      <c r="B986" s="6" t="s">
        <v>936</v>
      </c>
      <c r="C986" s="6">
        <v>41</v>
      </c>
      <c r="D986" s="6" t="s">
        <v>976</v>
      </c>
      <c r="E986" s="8">
        <v>0</v>
      </c>
      <c r="F986" s="8">
        <v>403293067</v>
      </c>
      <c r="G986" s="8">
        <v>1182000</v>
      </c>
      <c r="H986" s="8">
        <v>5895</v>
      </c>
      <c r="I986" s="8">
        <v>11027</v>
      </c>
      <c r="J986" s="22">
        <f t="shared" si="48"/>
        <v>200.5089058524173</v>
      </c>
      <c r="K986" s="22">
        <f t="shared" si="49"/>
        <v>107.1914391947039</v>
      </c>
    </row>
    <row r="987" spans="1:11" ht="13.5">
      <c r="A987" s="6">
        <v>965</v>
      </c>
      <c r="B987" s="6" t="s">
        <v>936</v>
      </c>
      <c r="C987" s="6">
        <v>42</v>
      </c>
      <c r="D987" s="6" t="s">
        <v>977</v>
      </c>
      <c r="E987" s="8">
        <v>0</v>
      </c>
      <c r="F987" s="8">
        <v>25129922</v>
      </c>
      <c r="G987" s="8">
        <v>8467687</v>
      </c>
      <c r="H987" s="8">
        <v>5746</v>
      </c>
      <c r="I987" s="8">
        <v>11982</v>
      </c>
      <c r="J987" s="22">
        <f t="shared" si="48"/>
        <v>1473.6663766098154</v>
      </c>
      <c r="K987" s="22">
        <f t="shared" si="49"/>
        <v>706.7006342847604</v>
      </c>
    </row>
    <row r="988" spans="1:11" ht="17.25">
      <c r="A988" s="6"/>
      <c r="B988" s="16" t="s">
        <v>1829</v>
      </c>
      <c r="C988" s="16"/>
      <c r="D988" s="16"/>
      <c r="E988" s="23">
        <f>SUM(E946:E987)</f>
        <v>0</v>
      </c>
      <c r="F988" s="23">
        <f>SUM(F946:F987)</f>
        <v>7859911567</v>
      </c>
      <c r="G988" s="23">
        <f>SUM(G946:G987)</f>
        <v>2874303226</v>
      </c>
      <c r="H988" s="23">
        <f>SUM(H946:H987)</f>
        <v>319680</v>
      </c>
      <c r="I988" s="23">
        <f>SUM(I946:I987)</f>
        <v>602459</v>
      </c>
      <c r="J988" s="23">
        <f t="shared" si="48"/>
        <v>8991.18877002002</v>
      </c>
      <c r="K988" s="23">
        <f t="shared" si="49"/>
        <v>4770.952423318433</v>
      </c>
    </row>
    <row r="989" spans="1:11" ht="13.5">
      <c r="A989" s="6">
        <v>966</v>
      </c>
      <c r="B989" s="6" t="s">
        <v>978</v>
      </c>
      <c r="C989" s="6">
        <v>1</v>
      </c>
      <c r="D989" s="6" t="s">
        <v>979</v>
      </c>
      <c r="E989" s="8">
        <v>0</v>
      </c>
      <c r="F989" s="8">
        <v>380937981</v>
      </c>
      <c r="G989" s="8">
        <v>1077357000</v>
      </c>
      <c r="H989" s="8">
        <v>115431</v>
      </c>
      <c r="I989" s="8">
        <v>203094</v>
      </c>
      <c r="J989" s="22">
        <f>G989/H989</f>
        <v>9333.3419965174</v>
      </c>
      <c r="K989" s="22">
        <f>G989/I989</f>
        <v>5304.720966645987</v>
      </c>
    </row>
    <row r="990" spans="1:11" ht="13.5">
      <c r="A990" s="6">
        <v>967</v>
      </c>
      <c r="B990" s="6" t="s">
        <v>978</v>
      </c>
      <c r="C990" s="6">
        <v>2</v>
      </c>
      <c r="D990" s="6" t="s">
        <v>980</v>
      </c>
      <c r="E990" s="8">
        <v>654817133</v>
      </c>
      <c r="F990" s="8">
        <v>-156186554</v>
      </c>
      <c r="G990" s="8">
        <v>2098972000</v>
      </c>
      <c r="H990" s="8">
        <v>120138</v>
      </c>
      <c r="I990" s="8">
        <v>220221</v>
      </c>
      <c r="J990" s="22">
        <f aca="true" t="shared" si="50" ref="J990:J1026">G990/H990</f>
        <v>17471.341290848857</v>
      </c>
      <c r="K990" s="22">
        <f aca="true" t="shared" si="51" ref="K990:K1026">G990/I990</f>
        <v>9531.207287225106</v>
      </c>
    </row>
    <row r="991" spans="1:11" ht="13.5">
      <c r="A991" s="6">
        <v>968</v>
      </c>
      <c r="B991" s="6" t="s">
        <v>978</v>
      </c>
      <c r="C991" s="6">
        <v>3</v>
      </c>
      <c r="D991" s="6" t="s">
        <v>981</v>
      </c>
      <c r="E991" s="8">
        <v>0</v>
      </c>
      <c r="F991" s="8">
        <v>208202849</v>
      </c>
      <c r="G991" s="8">
        <v>1039755415</v>
      </c>
      <c r="H991" s="8">
        <v>36188</v>
      </c>
      <c r="I991" s="8">
        <v>63810</v>
      </c>
      <c r="J991" s="22">
        <f t="shared" si="50"/>
        <v>28732.049712611915</v>
      </c>
      <c r="K991" s="22">
        <f t="shared" si="51"/>
        <v>16294.552813038708</v>
      </c>
    </row>
    <row r="992" spans="1:11" ht="13.5">
      <c r="A992" s="6">
        <v>969</v>
      </c>
      <c r="B992" s="6" t="s">
        <v>978</v>
      </c>
      <c r="C992" s="6">
        <v>4</v>
      </c>
      <c r="D992" s="6" t="s">
        <v>982</v>
      </c>
      <c r="E992" s="8">
        <v>0</v>
      </c>
      <c r="F992" s="8">
        <v>91815039</v>
      </c>
      <c r="G992" s="8">
        <v>332449000</v>
      </c>
      <c r="H992" s="8">
        <v>10140</v>
      </c>
      <c r="I992" s="8">
        <v>16360</v>
      </c>
      <c r="J992" s="22">
        <f t="shared" si="50"/>
        <v>32785.89743589744</v>
      </c>
      <c r="K992" s="22">
        <f t="shared" si="51"/>
        <v>20320.843520782397</v>
      </c>
    </row>
    <row r="993" spans="1:11" ht="13.5">
      <c r="A993" s="6">
        <v>970</v>
      </c>
      <c r="B993" s="6" t="s">
        <v>978</v>
      </c>
      <c r="C993" s="6">
        <v>5</v>
      </c>
      <c r="D993" s="6" t="s">
        <v>983</v>
      </c>
      <c r="E993" s="8">
        <v>0</v>
      </c>
      <c r="F993" s="8">
        <v>246856132</v>
      </c>
      <c r="G993" s="8">
        <v>327326898</v>
      </c>
      <c r="H993" s="8">
        <v>18213</v>
      </c>
      <c r="I993" s="8">
        <v>32446</v>
      </c>
      <c r="J993" s="22">
        <f t="shared" si="50"/>
        <v>17972.157140504034</v>
      </c>
      <c r="K993" s="22">
        <f t="shared" si="51"/>
        <v>10088.35905812735</v>
      </c>
    </row>
    <row r="994" spans="1:11" ht="13.5">
      <c r="A994" s="6">
        <v>971</v>
      </c>
      <c r="B994" s="6" t="s">
        <v>978</v>
      </c>
      <c r="C994" s="6">
        <v>6</v>
      </c>
      <c r="D994" s="6" t="s">
        <v>984</v>
      </c>
      <c r="E994" s="8">
        <v>0</v>
      </c>
      <c r="F994" s="8">
        <v>112039426</v>
      </c>
      <c r="G994" s="8">
        <v>0</v>
      </c>
      <c r="H994" s="8">
        <v>19494</v>
      </c>
      <c r="I994" s="8">
        <v>36005</v>
      </c>
      <c r="J994" s="22">
        <f t="shared" si="50"/>
        <v>0</v>
      </c>
      <c r="K994" s="22">
        <f t="shared" si="51"/>
        <v>0</v>
      </c>
    </row>
    <row r="995" spans="1:11" ht="13.5">
      <c r="A995" s="6">
        <v>972</v>
      </c>
      <c r="B995" s="6" t="s">
        <v>978</v>
      </c>
      <c r="C995" s="6">
        <v>7</v>
      </c>
      <c r="D995" s="6" t="s">
        <v>985</v>
      </c>
      <c r="E995" s="8">
        <v>0</v>
      </c>
      <c r="F995" s="8">
        <v>213144651</v>
      </c>
      <c r="G995" s="8">
        <v>255459439</v>
      </c>
      <c r="H995" s="8">
        <v>17759</v>
      </c>
      <c r="I995" s="8">
        <v>31496</v>
      </c>
      <c r="J995" s="22">
        <f t="shared" si="50"/>
        <v>14384.787375415282</v>
      </c>
      <c r="K995" s="22">
        <f t="shared" si="51"/>
        <v>8110.85340995682</v>
      </c>
    </row>
    <row r="996" spans="1:11" ht="13.5">
      <c r="A996" s="6">
        <v>973</v>
      </c>
      <c r="B996" s="6" t="s">
        <v>978</v>
      </c>
      <c r="C996" s="6">
        <v>8</v>
      </c>
      <c r="D996" s="6" t="s">
        <v>986</v>
      </c>
      <c r="E996" s="8">
        <v>0</v>
      </c>
      <c r="F996" s="8">
        <v>490291268</v>
      </c>
      <c r="G996" s="8">
        <v>7946168</v>
      </c>
      <c r="H996" s="8">
        <v>14985</v>
      </c>
      <c r="I996" s="8">
        <v>27424</v>
      </c>
      <c r="J996" s="22">
        <f t="shared" si="50"/>
        <v>530.2748081414749</v>
      </c>
      <c r="K996" s="22">
        <f t="shared" si="51"/>
        <v>289.75233372228706</v>
      </c>
    </row>
    <row r="997" spans="1:11" ht="13.5">
      <c r="A997" s="6">
        <v>974</v>
      </c>
      <c r="B997" s="6" t="s">
        <v>978</v>
      </c>
      <c r="C997" s="6">
        <v>9</v>
      </c>
      <c r="D997" s="6" t="s">
        <v>987</v>
      </c>
      <c r="E997" s="8">
        <v>0</v>
      </c>
      <c r="F997" s="8">
        <v>127922164</v>
      </c>
      <c r="G997" s="8">
        <v>1294982743</v>
      </c>
      <c r="H997" s="8">
        <v>40059</v>
      </c>
      <c r="I997" s="8">
        <v>72575</v>
      </c>
      <c r="J997" s="22">
        <f t="shared" si="50"/>
        <v>32326.886417534137</v>
      </c>
      <c r="K997" s="22">
        <f t="shared" si="51"/>
        <v>17843.372276954873</v>
      </c>
    </row>
    <row r="998" spans="1:11" ht="13.5">
      <c r="A998" s="6">
        <v>975</v>
      </c>
      <c r="B998" s="6" t="s">
        <v>978</v>
      </c>
      <c r="C998" s="6">
        <v>10</v>
      </c>
      <c r="D998" s="6" t="s">
        <v>988</v>
      </c>
      <c r="E998" s="8">
        <v>0</v>
      </c>
      <c r="F998" s="8">
        <v>801046417</v>
      </c>
      <c r="G998" s="8">
        <v>541324000</v>
      </c>
      <c r="H998" s="8">
        <v>24523</v>
      </c>
      <c r="I998" s="8">
        <v>44989</v>
      </c>
      <c r="J998" s="22">
        <f t="shared" si="50"/>
        <v>22074.13448599274</v>
      </c>
      <c r="K998" s="22">
        <f t="shared" si="51"/>
        <v>12032.363466625175</v>
      </c>
    </row>
    <row r="999" spans="1:11" ht="13.5">
      <c r="A999" s="6">
        <v>976</v>
      </c>
      <c r="B999" s="6" t="s">
        <v>978</v>
      </c>
      <c r="C999" s="6">
        <v>11</v>
      </c>
      <c r="D999" s="6" t="s">
        <v>989</v>
      </c>
      <c r="E999" s="8">
        <v>0</v>
      </c>
      <c r="F999" s="8">
        <v>228548876</v>
      </c>
      <c r="G999" s="8">
        <v>255205000</v>
      </c>
      <c r="H999" s="8">
        <v>21904</v>
      </c>
      <c r="I999" s="8">
        <v>39320</v>
      </c>
      <c r="J999" s="22">
        <f t="shared" si="50"/>
        <v>11651.068298027758</v>
      </c>
      <c r="K999" s="22">
        <f t="shared" si="51"/>
        <v>6490.462868769075</v>
      </c>
    </row>
    <row r="1000" spans="1:11" ht="13.5">
      <c r="A1000" s="6">
        <v>977</v>
      </c>
      <c r="B1000" s="6" t="s">
        <v>978</v>
      </c>
      <c r="C1000" s="6">
        <v>12</v>
      </c>
      <c r="D1000" s="6" t="s">
        <v>990</v>
      </c>
      <c r="E1000" s="8">
        <v>0</v>
      </c>
      <c r="F1000" s="8">
        <v>310957084</v>
      </c>
      <c r="G1000" s="8">
        <v>270000000</v>
      </c>
      <c r="H1000" s="8">
        <v>15944</v>
      </c>
      <c r="I1000" s="8">
        <v>29865</v>
      </c>
      <c r="J1000" s="22">
        <f t="shared" si="50"/>
        <v>16934.269944806823</v>
      </c>
      <c r="K1000" s="22">
        <f t="shared" si="51"/>
        <v>9040.683073832246</v>
      </c>
    </row>
    <row r="1001" spans="1:11" ht="13.5">
      <c r="A1001" s="6">
        <v>978</v>
      </c>
      <c r="B1001" s="6" t="s">
        <v>978</v>
      </c>
      <c r="C1001" s="6">
        <v>13</v>
      </c>
      <c r="D1001" s="6" t="s">
        <v>991</v>
      </c>
      <c r="E1001" s="8">
        <v>0</v>
      </c>
      <c r="F1001" s="8">
        <v>210704336</v>
      </c>
      <c r="G1001" s="8">
        <v>11045217</v>
      </c>
      <c r="H1001" s="8">
        <v>21268</v>
      </c>
      <c r="I1001" s="8">
        <v>38986</v>
      </c>
      <c r="J1001" s="22">
        <f t="shared" si="50"/>
        <v>519.3350103441791</v>
      </c>
      <c r="K1001" s="22">
        <f t="shared" si="51"/>
        <v>283.31239419278717</v>
      </c>
    </row>
    <row r="1002" spans="1:11" ht="13.5">
      <c r="A1002" s="6">
        <v>979</v>
      </c>
      <c r="B1002" s="6" t="s">
        <v>978</v>
      </c>
      <c r="C1002" s="6">
        <v>14</v>
      </c>
      <c r="D1002" s="6" t="s">
        <v>992</v>
      </c>
      <c r="E1002" s="8">
        <v>0</v>
      </c>
      <c r="F1002" s="8">
        <v>279820616</v>
      </c>
      <c r="G1002" s="8">
        <v>200786000</v>
      </c>
      <c r="H1002" s="8">
        <v>12114</v>
      </c>
      <c r="I1002" s="8">
        <v>21460</v>
      </c>
      <c r="J1002" s="22">
        <f t="shared" si="50"/>
        <v>16574.706950635627</v>
      </c>
      <c r="K1002" s="22">
        <f t="shared" si="51"/>
        <v>9356.290773532153</v>
      </c>
    </row>
    <row r="1003" spans="1:11" ht="13.5">
      <c r="A1003" s="6">
        <v>980</v>
      </c>
      <c r="B1003" s="6" t="s">
        <v>978</v>
      </c>
      <c r="C1003" s="6">
        <v>15</v>
      </c>
      <c r="D1003" s="6" t="s">
        <v>993</v>
      </c>
      <c r="E1003" s="8">
        <v>0</v>
      </c>
      <c r="F1003" s="8">
        <v>98468180</v>
      </c>
      <c r="G1003" s="8">
        <v>72328977</v>
      </c>
      <c r="H1003" s="8">
        <v>11413</v>
      </c>
      <c r="I1003" s="8">
        <v>21544</v>
      </c>
      <c r="J1003" s="22">
        <f t="shared" si="50"/>
        <v>6337.420222553229</v>
      </c>
      <c r="K1003" s="22">
        <f t="shared" si="51"/>
        <v>3357.2677775714815</v>
      </c>
    </row>
    <row r="1004" spans="1:11" ht="13.5">
      <c r="A1004" s="6">
        <v>981</v>
      </c>
      <c r="B1004" s="6" t="s">
        <v>978</v>
      </c>
      <c r="C1004" s="6">
        <v>16</v>
      </c>
      <c r="D1004" s="6" t="s">
        <v>994</v>
      </c>
      <c r="E1004" s="8">
        <v>0</v>
      </c>
      <c r="F1004" s="8">
        <v>154417523</v>
      </c>
      <c r="G1004" s="8">
        <v>15000000</v>
      </c>
      <c r="H1004" s="8">
        <v>5638</v>
      </c>
      <c r="I1004" s="8">
        <v>9826</v>
      </c>
      <c r="J1004" s="22">
        <f t="shared" si="50"/>
        <v>2660.517914153955</v>
      </c>
      <c r="K1004" s="22">
        <f t="shared" si="51"/>
        <v>1526.5621819662122</v>
      </c>
    </row>
    <row r="1005" spans="1:11" ht="13.5">
      <c r="A1005" s="6">
        <v>982</v>
      </c>
      <c r="B1005" s="6" t="s">
        <v>978</v>
      </c>
      <c r="C1005" s="6">
        <v>17</v>
      </c>
      <c r="D1005" s="6" t="s">
        <v>995</v>
      </c>
      <c r="E1005" s="8">
        <v>0</v>
      </c>
      <c r="F1005" s="8">
        <v>155396443</v>
      </c>
      <c r="G1005" s="8">
        <v>204348320</v>
      </c>
      <c r="H1005" s="8">
        <v>7120</v>
      </c>
      <c r="I1005" s="8">
        <v>12909</v>
      </c>
      <c r="J1005" s="22">
        <f t="shared" si="50"/>
        <v>28700.606741573032</v>
      </c>
      <c r="K1005" s="22">
        <f t="shared" si="51"/>
        <v>15829.910914865597</v>
      </c>
    </row>
    <row r="1006" spans="1:11" ht="13.5">
      <c r="A1006" s="6">
        <v>983</v>
      </c>
      <c r="B1006" s="6" t="s">
        <v>978</v>
      </c>
      <c r="C1006" s="6">
        <v>18</v>
      </c>
      <c r="D1006" s="6" t="s">
        <v>996</v>
      </c>
      <c r="E1006" s="8">
        <v>0</v>
      </c>
      <c r="F1006" s="8">
        <v>109282053</v>
      </c>
      <c r="G1006" s="8">
        <v>0</v>
      </c>
      <c r="H1006" s="8">
        <v>5660</v>
      </c>
      <c r="I1006" s="8">
        <v>10507</v>
      </c>
      <c r="J1006" s="22">
        <f t="shared" si="50"/>
        <v>0</v>
      </c>
      <c r="K1006" s="22">
        <f t="shared" si="51"/>
        <v>0</v>
      </c>
    </row>
    <row r="1007" spans="1:11" ht="13.5">
      <c r="A1007" s="6">
        <v>984</v>
      </c>
      <c r="B1007" s="6" t="s">
        <v>978</v>
      </c>
      <c r="C1007" s="6">
        <v>19</v>
      </c>
      <c r="D1007" s="6" t="s">
        <v>997</v>
      </c>
      <c r="E1007" s="8">
        <v>0</v>
      </c>
      <c r="F1007" s="8">
        <v>92502173</v>
      </c>
      <c r="G1007" s="8">
        <v>18916000</v>
      </c>
      <c r="H1007" s="8">
        <v>3287</v>
      </c>
      <c r="I1007" s="8">
        <v>6037</v>
      </c>
      <c r="J1007" s="22">
        <f t="shared" si="50"/>
        <v>5754.791603285671</v>
      </c>
      <c r="K1007" s="22">
        <f t="shared" si="51"/>
        <v>3133.344376345867</v>
      </c>
    </row>
    <row r="1008" spans="1:11" ht="13.5">
      <c r="A1008" s="6">
        <v>985</v>
      </c>
      <c r="B1008" s="6" t="s">
        <v>978</v>
      </c>
      <c r="C1008" s="6">
        <v>20</v>
      </c>
      <c r="D1008" s="6" t="s">
        <v>998</v>
      </c>
      <c r="E1008" s="8">
        <v>0</v>
      </c>
      <c r="F1008" s="8">
        <v>116037901</v>
      </c>
      <c r="G1008" s="8">
        <v>0</v>
      </c>
      <c r="H1008" s="8">
        <v>1722</v>
      </c>
      <c r="I1008" s="8">
        <v>3188</v>
      </c>
      <c r="J1008" s="22">
        <f t="shared" si="50"/>
        <v>0</v>
      </c>
      <c r="K1008" s="22">
        <f t="shared" si="51"/>
        <v>0</v>
      </c>
    </row>
    <row r="1009" spans="1:11" ht="13.5">
      <c r="A1009" s="6">
        <v>986</v>
      </c>
      <c r="B1009" s="6" t="s">
        <v>978</v>
      </c>
      <c r="C1009" s="6">
        <v>21</v>
      </c>
      <c r="D1009" s="6" t="s">
        <v>999</v>
      </c>
      <c r="E1009" s="8">
        <v>0</v>
      </c>
      <c r="F1009" s="8">
        <v>95221291</v>
      </c>
      <c r="G1009" s="8">
        <v>3796814</v>
      </c>
      <c r="H1009" s="8">
        <v>2123</v>
      </c>
      <c r="I1009" s="8">
        <v>3859</v>
      </c>
      <c r="J1009" s="22">
        <f t="shared" si="50"/>
        <v>1788.4192180876119</v>
      </c>
      <c r="K1009" s="22">
        <f t="shared" si="51"/>
        <v>983.885462555066</v>
      </c>
    </row>
    <row r="1010" spans="1:11" ht="13.5">
      <c r="A1010" s="6">
        <v>987</v>
      </c>
      <c r="B1010" s="6" t="s">
        <v>978</v>
      </c>
      <c r="C1010" s="6">
        <v>22</v>
      </c>
      <c r="D1010" s="6" t="s">
        <v>1000</v>
      </c>
      <c r="E1010" s="8">
        <v>0</v>
      </c>
      <c r="F1010" s="8">
        <v>100683128</v>
      </c>
      <c r="G1010" s="8">
        <v>0</v>
      </c>
      <c r="H1010" s="8">
        <v>1685</v>
      </c>
      <c r="I1010" s="8">
        <v>3163</v>
      </c>
      <c r="J1010" s="22">
        <f t="shared" si="50"/>
        <v>0</v>
      </c>
      <c r="K1010" s="22">
        <f t="shared" si="51"/>
        <v>0</v>
      </c>
    </row>
    <row r="1011" spans="1:11" ht="13.5">
      <c r="A1011" s="6">
        <v>988</v>
      </c>
      <c r="B1011" s="6" t="s">
        <v>978</v>
      </c>
      <c r="C1011" s="6">
        <v>23</v>
      </c>
      <c r="D1011" s="6" t="s">
        <v>1001</v>
      </c>
      <c r="E1011" s="8">
        <v>0</v>
      </c>
      <c r="F1011" s="8">
        <v>216105939</v>
      </c>
      <c r="G1011" s="8">
        <v>40301000</v>
      </c>
      <c r="H1011" s="8">
        <v>2227</v>
      </c>
      <c r="I1011" s="8">
        <v>3862</v>
      </c>
      <c r="J1011" s="22">
        <f t="shared" si="50"/>
        <v>18096.5424337674</v>
      </c>
      <c r="K1011" s="22">
        <f t="shared" si="51"/>
        <v>10435.266701191093</v>
      </c>
    </row>
    <row r="1012" spans="1:11" ht="13.5">
      <c r="A1012" s="6">
        <v>989</v>
      </c>
      <c r="B1012" s="6" t="s">
        <v>978</v>
      </c>
      <c r="C1012" s="6">
        <v>24</v>
      </c>
      <c r="D1012" s="6" t="s">
        <v>1002</v>
      </c>
      <c r="E1012" s="8">
        <v>0</v>
      </c>
      <c r="F1012" s="8">
        <v>167602681</v>
      </c>
      <c r="G1012" s="8">
        <v>78885716</v>
      </c>
      <c r="H1012" s="8">
        <v>6738</v>
      </c>
      <c r="I1012" s="8">
        <v>12374</v>
      </c>
      <c r="J1012" s="22">
        <f t="shared" si="50"/>
        <v>11707.586227367172</v>
      </c>
      <c r="K1012" s="22">
        <f t="shared" si="51"/>
        <v>6375.118474220139</v>
      </c>
    </row>
    <row r="1013" spans="1:11" ht="13.5">
      <c r="A1013" s="6">
        <v>990</v>
      </c>
      <c r="B1013" s="6" t="s">
        <v>978</v>
      </c>
      <c r="C1013" s="6">
        <v>25</v>
      </c>
      <c r="D1013" s="6" t="s">
        <v>151</v>
      </c>
      <c r="E1013" s="8">
        <v>0</v>
      </c>
      <c r="F1013" s="8">
        <v>41447358</v>
      </c>
      <c r="G1013" s="8">
        <v>22526000</v>
      </c>
      <c r="H1013" s="8">
        <v>5099</v>
      </c>
      <c r="I1013" s="8">
        <v>9430</v>
      </c>
      <c r="J1013" s="22">
        <f t="shared" si="50"/>
        <v>4417.728966464013</v>
      </c>
      <c r="K1013" s="22">
        <f t="shared" si="51"/>
        <v>2388.759278897137</v>
      </c>
    </row>
    <row r="1014" spans="1:11" ht="13.5">
      <c r="A1014" s="6">
        <v>991</v>
      </c>
      <c r="B1014" s="6" t="s">
        <v>978</v>
      </c>
      <c r="C1014" s="6">
        <v>26</v>
      </c>
      <c r="D1014" s="6" t="s">
        <v>1003</v>
      </c>
      <c r="E1014" s="8">
        <v>0</v>
      </c>
      <c r="F1014" s="8">
        <v>192544964</v>
      </c>
      <c r="G1014" s="8">
        <v>60000000</v>
      </c>
      <c r="H1014" s="8">
        <v>5428</v>
      </c>
      <c r="I1014" s="8">
        <v>9599</v>
      </c>
      <c r="J1014" s="22">
        <f t="shared" si="50"/>
        <v>11053.79513633014</v>
      </c>
      <c r="K1014" s="22">
        <f t="shared" si="51"/>
        <v>6250.651109490572</v>
      </c>
    </row>
    <row r="1015" spans="1:11" ht="13.5">
      <c r="A1015" s="6">
        <v>992</v>
      </c>
      <c r="B1015" s="6" t="s">
        <v>978</v>
      </c>
      <c r="C1015" s="6">
        <v>27</v>
      </c>
      <c r="D1015" s="6" t="s">
        <v>1004</v>
      </c>
      <c r="E1015" s="8">
        <v>0</v>
      </c>
      <c r="F1015" s="8">
        <v>321845437</v>
      </c>
      <c r="G1015" s="8">
        <v>0</v>
      </c>
      <c r="H1015" s="8">
        <v>2760</v>
      </c>
      <c r="I1015" s="8">
        <v>4829</v>
      </c>
      <c r="J1015" s="22">
        <f t="shared" si="50"/>
        <v>0</v>
      </c>
      <c r="K1015" s="22">
        <f t="shared" si="51"/>
        <v>0</v>
      </c>
    </row>
    <row r="1016" spans="1:11" ht="13.5">
      <c r="A1016" s="6">
        <v>993</v>
      </c>
      <c r="B1016" s="6" t="s">
        <v>978</v>
      </c>
      <c r="C1016" s="6">
        <v>28</v>
      </c>
      <c r="D1016" s="6" t="s">
        <v>1005</v>
      </c>
      <c r="E1016" s="8">
        <v>0</v>
      </c>
      <c r="F1016" s="8">
        <v>13388810</v>
      </c>
      <c r="G1016" s="8">
        <v>0</v>
      </c>
      <c r="H1016" s="8">
        <v>1489</v>
      </c>
      <c r="I1016" s="8">
        <v>2813</v>
      </c>
      <c r="J1016" s="22">
        <f t="shared" si="50"/>
        <v>0</v>
      </c>
      <c r="K1016" s="22">
        <f t="shared" si="51"/>
        <v>0</v>
      </c>
    </row>
    <row r="1017" spans="1:11" ht="13.5">
      <c r="A1017" s="6">
        <v>994</v>
      </c>
      <c r="B1017" s="6" t="s">
        <v>978</v>
      </c>
      <c r="C1017" s="6">
        <v>29</v>
      </c>
      <c r="D1017" s="6" t="s">
        <v>1006</v>
      </c>
      <c r="E1017" s="8">
        <v>0</v>
      </c>
      <c r="F1017" s="8">
        <v>71726013</v>
      </c>
      <c r="G1017" s="8">
        <v>1349766</v>
      </c>
      <c r="H1017" s="8">
        <v>4018</v>
      </c>
      <c r="I1017" s="8">
        <v>7742</v>
      </c>
      <c r="J1017" s="22">
        <f t="shared" si="50"/>
        <v>335.92981582877053</v>
      </c>
      <c r="K1017" s="22">
        <f t="shared" si="51"/>
        <v>174.3433221389822</v>
      </c>
    </row>
    <row r="1018" spans="1:11" ht="13.5">
      <c r="A1018" s="6">
        <v>995</v>
      </c>
      <c r="B1018" s="6" t="s">
        <v>978</v>
      </c>
      <c r="C1018" s="6">
        <v>30</v>
      </c>
      <c r="D1018" s="6" t="s">
        <v>1007</v>
      </c>
      <c r="E1018" s="8">
        <v>0</v>
      </c>
      <c r="F1018" s="8">
        <v>131791553</v>
      </c>
      <c r="G1018" s="8">
        <v>0</v>
      </c>
      <c r="H1018" s="8">
        <v>1521</v>
      </c>
      <c r="I1018" s="8">
        <v>2718</v>
      </c>
      <c r="J1018" s="22">
        <f t="shared" si="50"/>
        <v>0</v>
      </c>
      <c r="K1018" s="22">
        <f t="shared" si="51"/>
        <v>0</v>
      </c>
    </row>
    <row r="1019" spans="1:11" ht="13.5">
      <c r="A1019" s="6">
        <v>996</v>
      </c>
      <c r="B1019" s="6" t="s">
        <v>978</v>
      </c>
      <c r="C1019" s="6">
        <v>31</v>
      </c>
      <c r="D1019" s="6" t="s">
        <v>45</v>
      </c>
      <c r="E1019" s="8">
        <v>0</v>
      </c>
      <c r="F1019" s="8">
        <v>65656696</v>
      </c>
      <c r="G1019" s="8">
        <v>15000000</v>
      </c>
      <c r="H1019" s="8">
        <v>2852</v>
      </c>
      <c r="I1019" s="8">
        <v>5501</v>
      </c>
      <c r="J1019" s="22">
        <f t="shared" si="50"/>
        <v>5259.467040673212</v>
      </c>
      <c r="K1019" s="22">
        <f t="shared" si="51"/>
        <v>2726.776949645519</v>
      </c>
    </row>
    <row r="1020" spans="1:11" ht="13.5">
      <c r="A1020" s="6">
        <v>997</v>
      </c>
      <c r="B1020" s="6" t="s">
        <v>978</v>
      </c>
      <c r="C1020" s="6">
        <v>32</v>
      </c>
      <c r="D1020" s="6" t="s">
        <v>1008</v>
      </c>
      <c r="E1020" s="8">
        <v>0</v>
      </c>
      <c r="F1020" s="8">
        <v>135035632</v>
      </c>
      <c r="G1020" s="8">
        <v>0</v>
      </c>
      <c r="H1020" s="8">
        <v>2525</v>
      </c>
      <c r="I1020" s="8">
        <v>4626</v>
      </c>
      <c r="J1020" s="22">
        <f t="shared" si="50"/>
        <v>0</v>
      </c>
      <c r="K1020" s="22">
        <f t="shared" si="51"/>
        <v>0</v>
      </c>
    </row>
    <row r="1021" spans="1:11" ht="13.5">
      <c r="A1021" s="6">
        <v>998</v>
      </c>
      <c r="B1021" s="6" t="s">
        <v>978</v>
      </c>
      <c r="C1021" s="6">
        <v>33</v>
      </c>
      <c r="D1021" s="6" t="s">
        <v>1009</v>
      </c>
      <c r="E1021" s="8">
        <v>0</v>
      </c>
      <c r="F1021" s="8">
        <v>293997345</v>
      </c>
      <c r="G1021" s="8">
        <v>17448181</v>
      </c>
      <c r="H1021" s="8">
        <v>6792</v>
      </c>
      <c r="I1021" s="8">
        <v>12398</v>
      </c>
      <c r="J1021" s="22">
        <f t="shared" si="50"/>
        <v>2568.931242638398</v>
      </c>
      <c r="K1021" s="22">
        <f t="shared" si="51"/>
        <v>1407.3383610259718</v>
      </c>
    </row>
    <row r="1022" spans="1:11" ht="13.5">
      <c r="A1022" s="6">
        <v>999</v>
      </c>
      <c r="B1022" s="6" t="s">
        <v>978</v>
      </c>
      <c r="C1022" s="6">
        <v>34</v>
      </c>
      <c r="D1022" s="6" t="s">
        <v>1010</v>
      </c>
      <c r="E1022" s="8">
        <v>0</v>
      </c>
      <c r="F1022" s="8">
        <v>5317852</v>
      </c>
      <c r="G1022" s="8">
        <v>150000000</v>
      </c>
      <c r="H1022" s="8">
        <v>5599</v>
      </c>
      <c r="I1022" s="8">
        <v>11070</v>
      </c>
      <c r="J1022" s="22">
        <f t="shared" si="50"/>
        <v>26790.49830326844</v>
      </c>
      <c r="K1022" s="22">
        <f t="shared" si="51"/>
        <v>13550.135501355013</v>
      </c>
    </row>
    <row r="1023" spans="1:11" ht="13.5">
      <c r="A1023" s="6">
        <v>1000</v>
      </c>
      <c r="B1023" s="6" t="s">
        <v>978</v>
      </c>
      <c r="C1023" s="6">
        <v>35</v>
      </c>
      <c r="D1023" s="6" t="s">
        <v>1011</v>
      </c>
      <c r="E1023" s="8">
        <v>0</v>
      </c>
      <c r="F1023" s="8">
        <v>132528213</v>
      </c>
      <c r="G1023" s="8">
        <v>40000000</v>
      </c>
      <c r="H1023" s="8">
        <v>6456</v>
      </c>
      <c r="I1023" s="8">
        <v>12450</v>
      </c>
      <c r="J1023" s="22">
        <f t="shared" si="50"/>
        <v>6195.786864931846</v>
      </c>
      <c r="K1023" s="22">
        <f t="shared" si="51"/>
        <v>3212.85140562249</v>
      </c>
    </row>
    <row r="1024" spans="1:11" ht="13.5">
      <c r="A1024" s="6">
        <v>1001</v>
      </c>
      <c r="B1024" s="6" t="s">
        <v>978</v>
      </c>
      <c r="C1024" s="6">
        <v>36</v>
      </c>
      <c r="D1024" s="6" t="s">
        <v>1012</v>
      </c>
      <c r="E1024" s="8">
        <v>36988292</v>
      </c>
      <c r="F1024" s="8">
        <v>57957236</v>
      </c>
      <c r="G1024" s="8">
        <v>171819000</v>
      </c>
      <c r="H1024" s="8">
        <v>9377</v>
      </c>
      <c r="I1024" s="8">
        <v>17111</v>
      </c>
      <c r="J1024" s="22">
        <f t="shared" si="50"/>
        <v>18323.450997120613</v>
      </c>
      <c r="K1024" s="22">
        <f t="shared" si="51"/>
        <v>10041.435333995676</v>
      </c>
    </row>
    <row r="1025" spans="1:11" ht="13.5">
      <c r="A1025" s="6">
        <v>1002</v>
      </c>
      <c r="B1025" s="6" t="s">
        <v>978</v>
      </c>
      <c r="C1025" s="6">
        <v>37</v>
      </c>
      <c r="D1025" s="6" t="s">
        <v>1013</v>
      </c>
      <c r="E1025" s="8">
        <v>0</v>
      </c>
      <c r="F1025" s="8">
        <v>71056280</v>
      </c>
      <c r="G1025" s="8">
        <v>0</v>
      </c>
      <c r="H1025" s="8">
        <v>7775</v>
      </c>
      <c r="I1025" s="8">
        <v>16250</v>
      </c>
      <c r="J1025" s="22">
        <f t="shared" si="50"/>
        <v>0</v>
      </c>
      <c r="K1025" s="22">
        <f t="shared" si="51"/>
        <v>0</v>
      </c>
    </row>
    <row r="1026" spans="1:11" ht="17.25">
      <c r="A1026" s="6"/>
      <c r="B1026" s="16" t="s">
        <v>1830</v>
      </c>
      <c r="C1026" s="16"/>
      <c r="D1026" s="16"/>
      <c r="E1026" s="23">
        <f>SUM(E989:E1025)</f>
        <v>691805425</v>
      </c>
      <c r="F1026" s="23">
        <f>SUM(F989:F1025)</f>
        <v>6386110986</v>
      </c>
      <c r="G1026" s="23">
        <f>SUM(G989:G1025)</f>
        <v>8624328654</v>
      </c>
      <c r="H1026" s="23">
        <f>SUM(H989:H1025)</f>
        <v>597464</v>
      </c>
      <c r="I1026" s="23">
        <f>SUM(I989:I1025)</f>
        <v>1081857</v>
      </c>
      <c r="J1026" s="23">
        <f t="shared" si="50"/>
        <v>14434.892569259404</v>
      </c>
      <c r="K1026" s="23">
        <f t="shared" si="51"/>
        <v>7971.782457385772</v>
      </c>
    </row>
    <row r="1027" spans="1:11" ht="13.5">
      <c r="A1027" s="6">
        <v>1003</v>
      </c>
      <c r="B1027" s="6" t="s">
        <v>1014</v>
      </c>
      <c r="C1027" s="6">
        <v>1</v>
      </c>
      <c r="D1027" s="6" t="s">
        <v>1015</v>
      </c>
      <c r="E1027" s="8">
        <v>1971551086</v>
      </c>
      <c r="F1027" s="8">
        <v>886189956</v>
      </c>
      <c r="G1027" s="8">
        <v>10383280380</v>
      </c>
      <c r="H1027" s="8">
        <v>359964</v>
      </c>
      <c r="I1027" s="8">
        <v>611284</v>
      </c>
      <c r="J1027" s="22">
        <f>G1027/H1027</f>
        <v>28845.3300330033</v>
      </c>
      <c r="K1027" s="22">
        <f>G1027/I1027</f>
        <v>16986.016941388945</v>
      </c>
    </row>
    <row r="1028" spans="1:11" ht="13.5">
      <c r="A1028" s="6">
        <v>1004</v>
      </c>
      <c r="B1028" s="6" t="s">
        <v>1014</v>
      </c>
      <c r="C1028" s="6">
        <v>2</v>
      </c>
      <c r="D1028" s="6" t="s">
        <v>1016</v>
      </c>
      <c r="E1028" s="8">
        <v>0</v>
      </c>
      <c r="F1028" s="8">
        <v>534675239</v>
      </c>
      <c r="G1028" s="8">
        <v>486814009</v>
      </c>
      <c r="H1028" s="8">
        <v>51644</v>
      </c>
      <c r="I1028" s="8">
        <v>98054</v>
      </c>
      <c r="J1028" s="22">
        <f aca="true" t="shared" si="52" ref="J1028:J1088">G1028/H1028</f>
        <v>9426.342053287894</v>
      </c>
      <c r="K1028" s="22">
        <f aca="true" t="shared" si="53" ref="K1028:K1088">G1028/I1028</f>
        <v>4964.754206865605</v>
      </c>
    </row>
    <row r="1029" spans="1:11" ht="13.5">
      <c r="A1029" s="6">
        <v>1005</v>
      </c>
      <c r="B1029" s="6" t="s">
        <v>1014</v>
      </c>
      <c r="C1029" s="6">
        <v>3</v>
      </c>
      <c r="D1029" s="6" t="s">
        <v>1017</v>
      </c>
      <c r="E1029" s="8">
        <v>0</v>
      </c>
      <c r="F1029" s="8">
        <v>32762636</v>
      </c>
      <c r="G1029" s="8">
        <v>1143493528</v>
      </c>
      <c r="H1029" s="8">
        <v>49983</v>
      </c>
      <c r="I1029" s="8">
        <v>90941</v>
      </c>
      <c r="J1029" s="22">
        <f t="shared" si="52"/>
        <v>22877.64896064662</v>
      </c>
      <c r="K1029" s="22">
        <f t="shared" si="53"/>
        <v>12574.015328619655</v>
      </c>
    </row>
    <row r="1030" spans="1:11" ht="13.5">
      <c r="A1030" s="6">
        <v>1006</v>
      </c>
      <c r="B1030" s="6" t="s">
        <v>1014</v>
      </c>
      <c r="C1030" s="6">
        <v>4</v>
      </c>
      <c r="D1030" s="6" t="s">
        <v>1018</v>
      </c>
      <c r="E1030" s="8">
        <v>0</v>
      </c>
      <c r="F1030" s="8">
        <v>1510523361</v>
      </c>
      <c r="G1030" s="8">
        <v>964122000</v>
      </c>
      <c r="H1030" s="8">
        <v>58496</v>
      </c>
      <c r="I1030" s="8">
        <v>109272</v>
      </c>
      <c r="J1030" s="22">
        <f t="shared" si="52"/>
        <v>16481.844912472647</v>
      </c>
      <c r="K1030" s="22">
        <f t="shared" si="53"/>
        <v>8823.138589940698</v>
      </c>
    </row>
    <row r="1031" spans="1:11" ht="13.5">
      <c r="A1031" s="6">
        <v>1007</v>
      </c>
      <c r="B1031" s="6" t="s">
        <v>1014</v>
      </c>
      <c r="C1031" s="6">
        <v>5</v>
      </c>
      <c r="D1031" s="6" t="s">
        <v>1019</v>
      </c>
      <c r="E1031" s="8">
        <v>0</v>
      </c>
      <c r="F1031" s="8">
        <v>413413486</v>
      </c>
      <c r="G1031" s="8">
        <v>104820000</v>
      </c>
      <c r="H1031" s="8">
        <v>18881</v>
      </c>
      <c r="I1031" s="8">
        <v>33138</v>
      </c>
      <c r="J1031" s="22">
        <f t="shared" si="52"/>
        <v>5551.612732376463</v>
      </c>
      <c r="K1031" s="22">
        <f t="shared" si="53"/>
        <v>3163.1359768241896</v>
      </c>
    </row>
    <row r="1032" spans="1:11" ht="13.5">
      <c r="A1032" s="6">
        <v>1008</v>
      </c>
      <c r="B1032" s="6" t="s">
        <v>1014</v>
      </c>
      <c r="C1032" s="6">
        <v>6</v>
      </c>
      <c r="D1032" s="6" t="s">
        <v>1020</v>
      </c>
      <c r="E1032" s="8">
        <v>0</v>
      </c>
      <c r="F1032" s="8">
        <v>263642216</v>
      </c>
      <c r="G1032" s="8">
        <v>118996175</v>
      </c>
      <c r="H1032" s="8">
        <v>16331</v>
      </c>
      <c r="I1032" s="8">
        <v>30162</v>
      </c>
      <c r="J1032" s="22">
        <f t="shared" si="52"/>
        <v>7286.521033617048</v>
      </c>
      <c r="K1032" s="22">
        <f t="shared" si="53"/>
        <v>3945.2348982162985</v>
      </c>
    </row>
    <row r="1033" spans="1:11" ht="13.5">
      <c r="A1033" s="6">
        <v>1009</v>
      </c>
      <c r="B1033" s="6" t="s">
        <v>1014</v>
      </c>
      <c r="C1033" s="6">
        <v>7</v>
      </c>
      <c r="D1033" s="6" t="s">
        <v>1021</v>
      </c>
      <c r="E1033" s="8">
        <v>2866048227</v>
      </c>
      <c r="F1033" s="8">
        <v>-2304878453</v>
      </c>
      <c r="G1033" s="8">
        <v>683879383</v>
      </c>
      <c r="H1033" s="8">
        <v>45851</v>
      </c>
      <c r="I1033" s="8">
        <v>81563</v>
      </c>
      <c r="J1033" s="22">
        <f t="shared" si="52"/>
        <v>14915.255566945105</v>
      </c>
      <c r="K1033" s="22">
        <f t="shared" si="53"/>
        <v>8384.676667116217</v>
      </c>
    </row>
    <row r="1034" spans="1:11" ht="13.5">
      <c r="A1034" s="6">
        <v>1010</v>
      </c>
      <c r="B1034" s="6" t="s">
        <v>1014</v>
      </c>
      <c r="C1034" s="6">
        <v>8</v>
      </c>
      <c r="D1034" s="6" t="s">
        <v>1022</v>
      </c>
      <c r="E1034" s="8">
        <v>0</v>
      </c>
      <c r="F1034" s="8">
        <v>397121791</v>
      </c>
      <c r="G1034" s="8">
        <v>102417000</v>
      </c>
      <c r="H1034" s="8">
        <v>22863</v>
      </c>
      <c r="I1034" s="8">
        <v>42577</v>
      </c>
      <c r="J1034" s="22">
        <f t="shared" si="52"/>
        <v>4479.595853562525</v>
      </c>
      <c r="K1034" s="22">
        <f t="shared" si="53"/>
        <v>2405.4536486835614</v>
      </c>
    </row>
    <row r="1035" spans="1:11" ht="13.5">
      <c r="A1035" s="6">
        <v>1011</v>
      </c>
      <c r="B1035" s="6" t="s">
        <v>1014</v>
      </c>
      <c r="C1035" s="6">
        <v>9</v>
      </c>
      <c r="D1035" s="6" t="s">
        <v>1023</v>
      </c>
      <c r="E1035" s="8">
        <v>0</v>
      </c>
      <c r="F1035" s="8">
        <v>208244202</v>
      </c>
      <c r="G1035" s="8">
        <v>56684000</v>
      </c>
      <c r="H1035" s="8">
        <v>10010</v>
      </c>
      <c r="I1035" s="8">
        <v>18893</v>
      </c>
      <c r="J1035" s="22">
        <f t="shared" si="52"/>
        <v>5662.737262737262</v>
      </c>
      <c r="K1035" s="22">
        <f t="shared" si="53"/>
        <v>3000.2646482824325</v>
      </c>
    </row>
    <row r="1036" spans="1:11" ht="13.5">
      <c r="A1036" s="6">
        <v>1012</v>
      </c>
      <c r="B1036" s="6" t="s">
        <v>1014</v>
      </c>
      <c r="C1036" s="6">
        <v>10</v>
      </c>
      <c r="D1036" s="6" t="s">
        <v>1024</v>
      </c>
      <c r="E1036" s="8">
        <v>0</v>
      </c>
      <c r="F1036" s="8">
        <v>387926601</v>
      </c>
      <c r="G1036" s="8">
        <v>328141006</v>
      </c>
      <c r="H1036" s="8">
        <v>9649</v>
      </c>
      <c r="I1036" s="8">
        <v>18909</v>
      </c>
      <c r="J1036" s="22">
        <f t="shared" si="52"/>
        <v>34007.7734480257</v>
      </c>
      <c r="K1036" s="22">
        <f t="shared" si="53"/>
        <v>17353.69432545349</v>
      </c>
    </row>
    <row r="1037" spans="1:11" ht="13.5">
      <c r="A1037" s="6">
        <v>1013</v>
      </c>
      <c r="B1037" s="6" t="s">
        <v>1014</v>
      </c>
      <c r="C1037" s="6">
        <v>11</v>
      </c>
      <c r="D1037" s="6" t="s">
        <v>1025</v>
      </c>
      <c r="E1037" s="8">
        <v>0</v>
      </c>
      <c r="F1037" s="8">
        <v>696058916</v>
      </c>
      <c r="G1037" s="8">
        <v>333751000</v>
      </c>
      <c r="H1037" s="8">
        <v>16993</v>
      </c>
      <c r="I1037" s="8">
        <v>30494</v>
      </c>
      <c r="J1037" s="22">
        <f t="shared" si="52"/>
        <v>19640.499029011946</v>
      </c>
      <c r="K1037" s="22">
        <f t="shared" si="53"/>
        <v>10944.808814848822</v>
      </c>
    </row>
    <row r="1038" spans="1:11" ht="13.5">
      <c r="A1038" s="6">
        <v>1014</v>
      </c>
      <c r="B1038" s="6" t="s">
        <v>1014</v>
      </c>
      <c r="C1038" s="6">
        <v>12</v>
      </c>
      <c r="D1038" s="6" t="s">
        <v>1026</v>
      </c>
      <c r="E1038" s="8">
        <v>0</v>
      </c>
      <c r="F1038" s="8">
        <v>663184479</v>
      </c>
      <c r="G1038" s="8">
        <v>1131477000</v>
      </c>
      <c r="H1038" s="8">
        <v>51474</v>
      </c>
      <c r="I1038" s="8">
        <v>94626</v>
      </c>
      <c r="J1038" s="22">
        <f t="shared" si="52"/>
        <v>21981.524653222987</v>
      </c>
      <c r="K1038" s="22">
        <f t="shared" si="53"/>
        <v>11957.358442711306</v>
      </c>
    </row>
    <row r="1039" spans="1:11" ht="13.5">
      <c r="A1039" s="6">
        <v>1015</v>
      </c>
      <c r="B1039" s="6" t="s">
        <v>1014</v>
      </c>
      <c r="C1039" s="6">
        <v>13</v>
      </c>
      <c r="D1039" s="6" t="s">
        <v>1027</v>
      </c>
      <c r="E1039" s="8">
        <v>0</v>
      </c>
      <c r="F1039" s="8">
        <v>369520115</v>
      </c>
      <c r="G1039" s="8">
        <v>166883440</v>
      </c>
      <c r="H1039" s="8">
        <v>22590</v>
      </c>
      <c r="I1039" s="8">
        <v>42058</v>
      </c>
      <c r="J1039" s="22">
        <f t="shared" si="52"/>
        <v>7387.4918105356355</v>
      </c>
      <c r="K1039" s="22">
        <f t="shared" si="53"/>
        <v>3967.9357078320413</v>
      </c>
    </row>
    <row r="1040" spans="1:11" ht="13.5">
      <c r="A1040" s="6">
        <v>1016</v>
      </c>
      <c r="B1040" s="6" t="s">
        <v>1014</v>
      </c>
      <c r="C1040" s="6">
        <v>14</v>
      </c>
      <c r="D1040" s="6" t="s">
        <v>1028</v>
      </c>
      <c r="E1040" s="8">
        <v>0</v>
      </c>
      <c r="F1040" s="8">
        <v>533125391</v>
      </c>
      <c r="G1040" s="8">
        <v>203007045</v>
      </c>
      <c r="H1040" s="8">
        <v>14656</v>
      </c>
      <c r="I1040" s="8">
        <v>28443</v>
      </c>
      <c r="J1040" s="22">
        <f t="shared" si="52"/>
        <v>13851.463223253275</v>
      </c>
      <c r="K1040" s="22">
        <f t="shared" si="53"/>
        <v>7137.328868262842</v>
      </c>
    </row>
    <row r="1041" spans="1:11" ht="13.5">
      <c r="A1041" s="6">
        <v>1017</v>
      </c>
      <c r="B1041" s="6" t="s">
        <v>1014</v>
      </c>
      <c r="C1041" s="6">
        <v>15</v>
      </c>
      <c r="D1041" s="6" t="s">
        <v>1029</v>
      </c>
      <c r="E1041" s="8">
        <v>0</v>
      </c>
      <c r="F1041" s="8">
        <v>312405897</v>
      </c>
      <c r="G1041" s="8">
        <v>39629980</v>
      </c>
      <c r="H1041" s="8">
        <v>12530</v>
      </c>
      <c r="I1041" s="8">
        <v>23581</v>
      </c>
      <c r="J1041" s="22">
        <f t="shared" si="52"/>
        <v>3162.8076616121307</v>
      </c>
      <c r="K1041" s="22">
        <f t="shared" si="53"/>
        <v>1680.589457614181</v>
      </c>
    </row>
    <row r="1042" spans="1:11" ht="13.5">
      <c r="A1042" s="6">
        <v>1018</v>
      </c>
      <c r="B1042" s="6" t="s">
        <v>1014</v>
      </c>
      <c r="C1042" s="6">
        <v>16</v>
      </c>
      <c r="D1042" s="6" t="s">
        <v>1030</v>
      </c>
      <c r="E1042" s="8">
        <v>0</v>
      </c>
      <c r="F1042" s="8">
        <v>477932805</v>
      </c>
      <c r="G1042" s="8">
        <v>219482366</v>
      </c>
      <c r="H1042" s="8">
        <v>10978</v>
      </c>
      <c r="I1042" s="8">
        <v>19923</v>
      </c>
      <c r="J1042" s="22">
        <f t="shared" si="52"/>
        <v>19992.928220076516</v>
      </c>
      <c r="K1042" s="22">
        <f t="shared" si="53"/>
        <v>11016.5319479998</v>
      </c>
    </row>
    <row r="1043" spans="1:11" ht="13.5">
      <c r="A1043" s="6">
        <v>1019</v>
      </c>
      <c r="B1043" s="6" t="s">
        <v>1014</v>
      </c>
      <c r="C1043" s="6">
        <v>17</v>
      </c>
      <c r="D1043" s="6" t="s">
        <v>1031</v>
      </c>
      <c r="E1043" s="8">
        <v>0</v>
      </c>
      <c r="F1043" s="8">
        <v>568985006</v>
      </c>
      <c r="G1043" s="8">
        <v>55631062</v>
      </c>
      <c r="H1043" s="8">
        <v>8054</v>
      </c>
      <c r="I1043" s="8">
        <v>15072</v>
      </c>
      <c r="J1043" s="22">
        <f t="shared" si="52"/>
        <v>6907.258753414452</v>
      </c>
      <c r="K1043" s="22">
        <f t="shared" si="53"/>
        <v>3691.020567940552</v>
      </c>
    </row>
    <row r="1044" spans="1:11" ht="13.5">
      <c r="A1044" s="6">
        <v>1020</v>
      </c>
      <c r="B1044" s="6" t="s">
        <v>1014</v>
      </c>
      <c r="C1044" s="6">
        <v>18</v>
      </c>
      <c r="D1044" s="6" t="s">
        <v>1032</v>
      </c>
      <c r="E1044" s="8">
        <v>0</v>
      </c>
      <c r="F1044" s="8">
        <v>500010426</v>
      </c>
      <c r="G1044" s="8">
        <v>213942000</v>
      </c>
      <c r="H1044" s="8">
        <v>14968</v>
      </c>
      <c r="I1044" s="8">
        <v>27918</v>
      </c>
      <c r="J1044" s="22">
        <f t="shared" si="52"/>
        <v>14293.292357028327</v>
      </c>
      <c r="K1044" s="22">
        <f t="shared" si="53"/>
        <v>7663.228024930153</v>
      </c>
    </row>
    <row r="1045" spans="1:11" ht="13.5">
      <c r="A1045" s="6">
        <v>1021</v>
      </c>
      <c r="B1045" s="6" t="s">
        <v>1014</v>
      </c>
      <c r="C1045" s="6">
        <v>19</v>
      </c>
      <c r="D1045" s="6" t="s">
        <v>1033</v>
      </c>
      <c r="E1045" s="8">
        <v>1362863</v>
      </c>
      <c r="F1045" s="8">
        <v>181405452</v>
      </c>
      <c r="G1045" s="8">
        <v>700000000</v>
      </c>
      <c r="H1045" s="8">
        <v>22219</v>
      </c>
      <c r="I1045" s="8">
        <v>41594</v>
      </c>
      <c r="J1045" s="22">
        <f t="shared" si="52"/>
        <v>31504.568162383544</v>
      </c>
      <c r="K1045" s="22">
        <f t="shared" si="53"/>
        <v>16829.350387075057</v>
      </c>
    </row>
    <row r="1046" spans="1:11" ht="13.5">
      <c r="A1046" s="6">
        <v>1022</v>
      </c>
      <c r="B1046" s="6" t="s">
        <v>1014</v>
      </c>
      <c r="C1046" s="6">
        <v>20</v>
      </c>
      <c r="D1046" s="6" t="s">
        <v>1034</v>
      </c>
      <c r="E1046" s="8">
        <v>0</v>
      </c>
      <c r="F1046" s="8">
        <v>46208497</v>
      </c>
      <c r="G1046" s="8">
        <v>251596976</v>
      </c>
      <c r="H1046" s="8">
        <v>19569</v>
      </c>
      <c r="I1046" s="8">
        <v>37286</v>
      </c>
      <c r="J1046" s="22">
        <f t="shared" si="52"/>
        <v>12856.915325259339</v>
      </c>
      <c r="K1046" s="22">
        <f t="shared" si="53"/>
        <v>6747.759909885748</v>
      </c>
    </row>
    <row r="1047" spans="1:11" ht="13.5">
      <c r="A1047" s="6">
        <v>1023</v>
      </c>
      <c r="B1047" s="6" t="s">
        <v>1014</v>
      </c>
      <c r="C1047" s="6">
        <v>21</v>
      </c>
      <c r="D1047" s="6" t="s">
        <v>1035</v>
      </c>
      <c r="E1047" s="8">
        <v>0</v>
      </c>
      <c r="F1047" s="8">
        <v>45941408</v>
      </c>
      <c r="G1047" s="8">
        <v>21864000</v>
      </c>
      <c r="H1047" s="8">
        <v>7381</v>
      </c>
      <c r="I1047" s="8">
        <v>13561</v>
      </c>
      <c r="J1047" s="22">
        <f t="shared" si="52"/>
        <v>2962.2002438693944</v>
      </c>
      <c r="K1047" s="22">
        <f t="shared" si="53"/>
        <v>1612.270481527911</v>
      </c>
    </row>
    <row r="1048" spans="1:11" ht="13.5">
      <c r="A1048" s="6">
        <v>1024</v>
      </c>
      <c r="B1048" s="6" t="s">
        <v>1014</v>
      </c>
      <c r="C1048" s="6">
        <v>22</v>
      </c>
      <c r="D1048" s="6" t="s">
        <v>1036</v>
      </c>
      <c r="E1048" s="8">
        <v>0</v>
      </c>
      <c r="F1048" s="8">
        <v>35098495</v>
      </c>
      <c r="G1048" s="8">
        <v>383947000</v>
      </c>
      <c r="H1048" s="8">
        <v>15568</v>
      </c>
      <c r="I1048" s="8">
        <v>28449</v>
      </c>
      <c r="J1048" s="22">
        <f t="shared" si="52"/>
        <v>24662.57708119219</v>
      </c>
      <c r="K1048" s="22">
        <f t="shared" si="53"/>
        <v>13495.975253963232</v>
      </c>
    </row>
    <row r="1049" spans="1:11" ht="13.5">
      <c r="A1049" s="6">
        <v>1025</v>
      </c>
      <c r="B1049" s="6" t="s">
        <v>1014</v>
      </c>
      <c r="C1049" s="6">
        <v>23</v>
      </c>
      <c r="D1049" s="6" t="s">
        <v>1037</v>
      </c>
      <c r="E1049" s="8">
        <v>0</v>
      </c>
      <c r="F1049" s="8">
        <v>156109064</v>
      </c>
      <c r="G1049" s="8">
        <v>294339750</v>
      </c>
      <c r="H1049" s="8">
        <v>11267</v>
      </c>
      <c r="I1049" s="8">
        <v>20608</v>
      </c>
      <c r="J1049" s="22">
        <f t="shared" si="52"/>
        <v>26124.056980562706</v>
      </c>
      <c r="K1049" s="22">
        <f t="shared" si="53"/>
        <v>14282.790663819876</v>
      </c>
    </row>
    <row r="1050" spans="1:11" ht="13.5">
      <c r="A1050" s="6">
        <v>1026</v>
      </c>
      <c r="B1050" s="6" t="s">
        <v>1014</v>
      </c>
      <c r="C1050" s="6">
        <v>24</v>
      </c>
      <c r="D1050" s="6" t="s">
        <v>1038</v>
      </c>
      <c r="E1050" s="8">
        <v>0</v>
      </c>
      <c r="F1050" s="8">
        <v>298024860</v>
      </c>
      <c r="G1050" s="8">
        <v>470367000</v>
      </c>
      <c r="H1050" s="8">
        <v>12633</v>
      </c>
      <c r="I1050" s="8">
        <v>23317</v>
      </c>
      <c r="J1050" s="22">
        <f t="shared" si="52"/>
        <v>37233.19876513892</v>
      </c>
      <c r="K1050" s="22">
        <f t="shared" si="53"/>
        <v>20172.706608911954</v>
      </c>
    </row>
    <row r="1051" spans="1:11" ht="13.5">
      <c r="A1051" s="6">
        <v>1027</v>
      </c>
      <c r="B1051" s="6" t="s">
        <v>1014</v>
      </c>
      <c r="C1051" s="6">
        <v>25</v>
      </c>
      <c r="D1051" s="6" t="s">
        <v>1039</v>
      </c>
      <c r="E1051" s="8">
        <v>0</v>
      </c>
      <c r="F1051" s="8">
        <v>324420616</v>
      </c>
      <c r="G1051" s="8">
        <v>125058886</v>
      </c>
      <c r="H1051" s="8">
        <v>8799</v>
      </c>
      <c r="I1051" s="8">
        <v>15431</v>
      </c>
      <c r="J1051" s="22">
        <f t="shared" si="52"/>
        <v>14212.852142288897</v>
      </c>
      <c r="K1051" s="22">
        <f t="shared" si="53"/>
        <v>8104.392845570605</v>
      </c>
    </row>
    <row r="1052" spans="1:11" ht="13.5">
      <c r="A1052" s="6">
        <v>1028</v>
      </c>
      <c r="B1052" s="6" t="s">
        <v>1014</v>
      </c>
      <c r="C1052" s="6">
        <v>26</v>
      </c>
      <c r="D1052" s="6" t="s">
        <v>1040</v>
      </c>
      <c r="E1052" s="8">
        <v>0</v>
      </c>
      <c r="F1052" s="8">
        <v>368839014</v>
      </c>
      <c r="G1052" s="8">
        <v>247419600</v>
      </c>
      <c r="H1052" s="8">
        <v>11098</v>
      </c>
      <c r="I1052" s="8">
        <v>19871</v>
      </c>
      <c r="J1052" s="22">
        <f t="shared" si="52"/>
        <v>22294.071003784466</v>
      </c>
      <c r="K1052" s="22">
        <f t="shared" si="53"/>
        <v>12451.290825826582</v>
      </c>
    </row>
    <row r="1053" spans="1:11" ht="13.5">
      <c r="A1053" s="6">
        <v>1029</v>
      </c>
      <c r="B1053" s="6" t="s">
        <v>1014</v>
      </c>
      <c r="C1053" s="6">
        <v>27</v>
      </c>
      <c r="D1053" s="6" t="s">
        <v>1041</v>
      </c>
      <c r="E1053" s="8">
        <v>0</v>
      </c>
      <c r="F1053" s="8">
        <v>219130251</v>
      </c>
      <c r="G1053" s="8">
        <v>9550000</v>
      </c>
      <c r="H1053" s="8">
        <v>5523</v>
      </c>
      <c r="I1053" s="8">
        <v>10289</v>
      </c>
      <c r="J1053" s="22">
        <f t="shared" si="52"/>
        <v>1729.1327177258736</v>
      </c>
      <c r="K1053" s="22">
        <f t="shared" si="53"/>
        <v>928.1757216444747</v>
      </c>
    </row>
    <row r="1054" spans="1:11" ht="13.5">
      <c r="A1054" s="6">
        <v>1030</v>
      </c>
      <c r="B1054" s="6" t="s">
        <v>1014</v>
      </c>
      <c r="C1054" s="6">
        <v>28</v>
      </c>
      <c r="D1054" s="6" t="s">
        <v>1042</v>
      </c>
      <c r="E1054" s="8">
        <v>0</v>
      </c>
      <c r="F1054" s="8">
        <v>223621173</v>
      </c>
      <c r="G1054" s="8">
        <v>39238114</v>
      </c>
      <c r="H1054" s="8">
        <v>7613</v>
      </c>
      <c r="I1054" s="8">
        <v>13437</v>
      </c>
      <c r="J1054" s="22">
        <f t="shared" si="52"/>
        <v>5154.093524234861</v>
      </c>
      <c r="K1054" s="22">
        <f t="shared" si="53"/>
        <v>2920.1543499292998</v>
      </c>
    </row>
    <row r="1055" spans="1:11" ht="13.5">
      <c r="A1055" s="6">
        <v>1031</v>
      </c>
      <c r="B1055" s="6" t="s">
        <v>1014</v>
      </c>
      <c r="C1055" s="6">
        <v>29</v>
      </c>
      <c r="D1055" s="6" t="s">
        <v>1043</v>
      </c>
      <c r="E1055" s="8">
        <v>0</v>
      </c>
      <c r="F1055" s="8">
        <v>143807337</v>
      </c>
      <c r="G1055" s="8">
        <v>382939364</v>
      </c>
      <c r="H1055" s="8">
        <v>10008</v>
      </c>
      <c r="I1055" s="8">
        <v>18060</v>
      </c>
      <c r="J1055" s="22">
        <f t="shared" si="52"/>
        <v>38263.32573940847</v>
      </c>
      <c r="K1055" s="22">
        <f t="shared" si="53"/>
        <v>21203.730011074196</v>
      </c>
    </row>
    <row r="1056" spans="1:11" ht="13.5">
      <c r="A1056" s="6">
        <v>1032</v>
      </c>
      <c r="B1056" s="6" t="s">
        <v>1014</v>
      </c>
      <c r="C1056" s="6">
        <v>30</v>
      </c>
      <c r="D1056" s="6" t="s">
        <v>1044</v>
      </c>
      <c r="E1056" s="8">
        <v>0</v>
      </c>
      <c r="F1056" s="8">
        <v>234538915</v>
      </c>
      <c r="G1056" s="8">
        <v>110986372</v>
      </c>
      <c r="H1056" s="8">
        <v>5206</v>
      </c>
      <c r="I1056" s="8">
        <v>9621</v>
      </c>
      <c r="J1056" s="22">
        <f t="shared" si="52"/>
        <v>21318.934306569343</v>
      </c>
      <c r="K1056" s="22">
        <f t="shared" si="53"/>
        <v>11535.845754079617</v>
      </c>
    </row>
    <row r="1057" spans="1:11" ht="13.5">
      <c r="A1057" s="6">
        <v>1033</v>
      </c>
      <c r="B1057" s="6" t="s">
        <v>1014</v>
      </c>
      <c r="C1057" s="6">
        <v>31</v>
      </c>
      <c r="D1057" s="6" t="s">
        <v>1045</v>
      </c>
      <c r="E1057" s="8">
        <v>0</v>
      </c>
      <c r="F1057" s="8">
        <v>423163936</v>
      </c>
      <c r="G1057" s="8">
        <v>314300000</v>
      </c>
      <c r="H1057" s="8">
        <v>9743</v>
      </c>
      <c r="I1057" s="8">
        <v>17594</v>
      </c>
      <c r="J1057" s="22">
        <f t="shared" si="52"/>
        <v>32259.057785076464</v>
      </c>
      <c r="K1057" s="22">
        <f t="shared" si="53"/>
        <v>17864.044560645674</v>
      </c>
    </row>
    <row r="1058" spans="1:11" ht="13.5">
      <c r="A1058" s="6">
        <v>1034</v>
      </c>
      <c r="B1058" s="6" t="s">
        <v>1014</v>
      </c>
      <c r="C1058" s="6">
        <v>32</v>
      </c>
      <c r="D1058" s="6" t="s">
        <v>1046</v>
      </c>
      <c r="E1058" s="8">
        <v>0</v>
      </c>
      <c r="F1058" s="8">
        <v>190072919</v>
      </c>
      <c r="G1058" s="8">
        <v>205836745</v>
      </c>
      <c r="H1058" s="8">
        <v>5384</v>
      </c>
      <c r="I1058" s="8">
        <v>9796</v>
      </c>
      <c r="J1058" s="22">
        <f t="shared" si="52"/>
        <v>38231.19335066865</v>
      </c>
      <c r="K1058" s="22">
        <f t="shared" si="53"/>
        <v>21012.32594936709</v>
      </c>
    </row>
    <row r="1059" spans="1:11" ht="13.5">
      <c r="A1059" s="6">
        <v>1035</v>
      </c>
      <c r="B1059" s="6" t="s">
        <v>1014</v>
      </c>
      <c r="C1059" s="6">
        <v>33</v>
      </c>
      <c r="D1059" s="6" t="s">
        <v>1047</v>
      </c>
      <c r="E1059" s="8">
        <v>461427</v>
      </c>
      <c r="F1059" s="8">
        <v>41329226</v>
      </c>
      <c r="G1059" s="8">
        <v>141081000</v>
      </c>
      <c r="H1059" s="8">
        <v>2383</v>
      </c>
      <c r="I1059" s="8">
        <v>4690</v>
      </c>
      <c r="J1059" s="22">
        <f t="shared" si="52"/>
        <v>59203.1053294167</v>
      </c>
      <c r="K1059" s="22">
        <f t="shared" si="53"/>
        <v>30081.236673773987</v>
      </c>
    </row>
    <row r="1060" spans="1:11" ht="13.5">
      <c r="A1060" s="6">
        <v>1036</v>
      </c>
      <c r="B1060" s="6" t="s">
        <v>1014</v>
      </c>
      <c r="C1060" s="6">
        <v>34</v>
      </c>
      <c r="D1060" s="6" t="s">
        <v>1048</v>
      </c>
      <c r="E1060" s="8">
        <v>0</v>
      </c>
      <c r="F1060" s="8">
        <v>75133482</v>
      </c>
      <c r="G1060" s="8">
        <v>5983378</v>
      </c>
      <c r="H1060" s="8">
        <v>1224</v>
      </c>
      <c r="I1060" s="8">
        <v>2358</v>
      </c>
      <c r="J1060" s="22">
        <f t="shared" si="52"/>
        <v>4888.380718954249</v>
      </c>
      <c r="K1060" s="22">
        <f t="shared" si="53"/>
        <v>2537.4800678541137</v>
      </c>
    </row>
    <row r="1061" spans="1:11" ht="13.5">
      <c r="A1061" s="6">
        <v>1037</v>
      </c>
      <c r="B1061" s="6" t="s">
        <v>1014</v>
      </c>
      <c r="C1061" s="6">
        <v>35</v>
      </c>
      <c r="D1061" s="6" t="s">
        <v>1049</v>
      </c>
      <c r="E1061" s="8">
        <v>0</v>
      </c>
      <c r="F1061" s="8">
        <v>104228319</v>
      </c>
      <c r="G1061" s="8">
        <v>45000000</v>
      </c>
      <c r="H1061" s="8">
        <v>2821</v>
      </c>
      <c r="I1061" s="8">
        <v>5322</v>
      </c>
      <c r="J1061" s="22">
        <f t="shared" si="52"/>
        <v>15951.790145338533</v>
      </c>
      <c r="K1061" s="22">
        <f t="shared" si="53"/>
        <v>8455.467869222097</v>
      </c>
    </row>
    <row r="1062" spans="1:11" ht="13.5">
      <c r="A1062" s="6">
        <v>1038</v>
      </c>
      <c r="B1062" s="6" t="s">
        <v>1014</v>
      </c>
      <c r="C1062" s="6">
        <v>36</v>
      </c>
      <c r="D1062" s="6" t="s">
        <v>1050</v>
      </c>
      <c r="E1062" s="8">
        <v>0</v>
      </c>
      <c r="F1062" s="8">
        <v>120420230</v>
      </c>
      <c r="G1062" s="8">
        <v>99087704</v>
      </c>
      <c r="H1062" s="8">
        <v>4720</v>
      </c>
      <c r="I1062" s="8">
        <v>8716</v>
      </c>
      <c r="J1062" s="22">
        <f t="shared" si="52"/>
        <v>20993.157627118642</v>
      </c>
      <c r="K1062" s="22">
        <f t="shared" si="53"/>
        <v>11368.483708122993</v>
      </c>
    </row>
    <row r="1063" spans="1:11" ht="13.5">
      <c r="A1063" s="6">
        <v>1039</v>
      </c>
      <c r="B1063" s="6" t="s">
        <v>1014</v>
      </c>
      <c r="C1063" s="6">
        <v>37</v>
      </c>
      <c r="D1063" s="6" t="s">
        <v>1051</v>
      </c>
      <c r="E1063" s="8">
        <v>0</v>
      </c>
      <c r="F1063" s="8">
        <v>94364342</v>
      </c>
      <c r="G1063" s="8">
        <v>49500000</v>
      </c>
      <c r="H1063" s="8">
        <v>3957</v>
      </c>
      <c r="I1063" s="8">
        <v>7511</v>
      </c>
      <c r="J1063" s="22">
        <f t="shared" si="52"/>
        <v>12509.476876421531</v>
      </c>
      <c r="K1063" s="22">
        <f t="shared" si="53"/>
        <v>6590.334176541073</v>
      </c>
    </row>
    <row r="1064" spans="1:11" ht="13.5">
      <c r="A1064" s="6">
        <v>1040</v>
      </c>
      <c r="B1064" s="6" t="s">
        <v>1014</v>
      </c>
      <c r="C1064" s="6">
        <v>38</v>
      </c>
      <c r="D1064" s="6" t="s">
        <v>1052</v>
      </c>
      <c r="E1064" s="8">
        <v>0</v>
      </c>
      <c r="F1064" s="8">
        <v>297312474</v>
      </c>
      <c r="G1064" s="8">
        <v>40000000</v>
      </c>
      <c r="H1064" s="8">
        <v>3810</v>
      </c>
      <c r="I1064" s="8">
        <v>7146</v>
      </c>
      <c r="J1064" s="22">
        <f t="shared" si="52"/>
        <v>10498.687664041994</v>
      </c>
      <c r="K1064" s="22">
        <f t="shared" si="53"/>
        <v>5597.53708368318</v>
      </c>
    </row>
    <row r="1065" spans="1:11" ht="13.5">
      <c r="A1065" s="6">
        <v>1041</v>
      </c>
      <c r="B1065" s="6" t="s">
        <v>1014</v>
      </c>
      <c r="C1065" s="6">
        <v>39</v>
      </c>
      <c r="D1065" s="6" t="s">
        <v>1053</v>
      </c>
      <c r="E1065" s="8">
        <v>0</v>
      </c>
      <c r="F1065" s="8">
        <v>136491856</v>
      </c>
      <c r="G1065" s="8">
        <v>160000000</v>
      </c>
      <c r="H1065" s="8">
        <v>6202</v>
      </c>
      <c r="I1065" s="8">
        <v>11875</v>
      </c>
      <c r="J1065" s="22">
        <f t="shared" si="52"/>
        <v>25798.129635601417</v>
      </c>
      <c r="K1065" s="22">
        <f t="shared" si="53"/>
        <v>13473.684210526315</v>
      </c>
    </row>
    <row r="1066" spans="1:11" ht="13.5">
      <c r="A1066" s="6">
        <v>1042</v>
      </c>
      <c r="B1066" s="6" t="s">
        <v>1014</v>
      </c>
      <c r="C1066" s="6">
        <v>40</v>
      </c>
      <c r="D1066" s="6" t="s">
        <v>1054</v>
      </c>
      <c r="E1066" s="8">
        <v>0</v>
      </c>
      <c r="F1066" s="8">
        <v>88382984</v>
      </c>
      <c r="G1066" s="8">
        <v>146541465</v>
      </c>
      <c r="H1066" s="8">
        <v>4653</v>
      </c>
      <c r="I1066" s="8">
        <v>8855</v>
      </c>
      <c r="J1066" s="22">
        <f t="shared" si="52"/>
        <v>31493.9748549323</v>
      </c>
      <c r="K1066" s="22">
        <f t="shared" si="53"/>
        <v>16549.00790513834</v>
      </c>
    </row>
    <row r="1067" spans="1:11" ht="13.5">
      <c r="A1067" s="6">
        <v>1043</v>
      </c>
      <c r="B1067" s="6" t="s">
        <v>1014</v>
      </c>
      <c r="C1067" s="6">
        <v>41</v>
      </c>
      <c r="D1067" s="6" t="s">
        <v>1055</v>
      </c>
      <c r="E1067" s="8">
        <v>0</v>
      </c>
      <c r="F1067" s="8">
        <v>236149743</v>
      </c>
      <c r="G1067" s="8">
        <v>50000000</v>
      </c>
      <c r="H1067" s="8">
        <v>5680</v>
      </c>
      <c r="I1067" s="8">
        <v>10490</v>
      </c>
      <c r="J1067" s="22">
        <f t="shared" si="52"/>
        <v>8802.81690140845</v>
      </c>
      <c r="K1067" s="22">
        <f t="shared" si="53"/>
        <v>4766.444232602478</v>
      </c>
    </row>
    <row r="1068" spans="1:11" ht="13.5">
      <c r="A1068" s="6">
        <v>1044</v>
      </c>
      <c r="B1068" s="6" t="s">
        <v>1014</v>
      </c>
      <c r="C1068" s="6">
        <v>42</v>
      </c>
      <c r="D1068" s="6" t="s">
        <v>1056</v>
      </c>
      <c r="E1068" s="8">
        <v>0</v>
      </c>
      <c r="F1068" s="8">
        <v>45136361</v>
      </c>
      <c r="G1068" s="8">
        <v>53354000</v>
      </c>
      <c r="H1068" s="8">
        <v>621</v>
      </c>
      <c r="I1068" s="8">
        <v>1363</v>
      </c>
      <c r="J1068" s="22">
        <f t="shared" si="52"/>
        <v>85916.26409017714</v>
      </c>
      <c r="K1068" s="22">
        <f t="shared" si="53"/>
        <v>39144.53411592076</v>
      </c>
    </row>
    <row r="1069" spans="1:11" ht="13.5">
      <c r="A1069" s="6">
        <v>1045</v>
      </c>
      <c r="B1069" s="6" t="s">
        <v>1014</v>
      </c>
      <c r="C1069" s="6">
        <v>43</v>
      </c>
      <c r="D1069" s="6" t="s">
        <v>1057</v>
      </c>
      <c r="E1069" s="8">
        <v>0</v>
      </c>
      <c r="F1069" s="8">
        <v>67366296</v>
      </c>
      <c r="G1069" s="8">
        <v>170000000</v>
      </c>
      <c r="H1069" s="8">
        <v>6016</v>
      </c>
      <c r="I1069" s="8">
        <v>11917</v>
      </c>
      <c r="J1069" s="22">
        <f t="shared" si="52"/>
        <v>28257.978723404256</v>
      </c>
      <c r="K1069" s="22">
        <f t="shared" si="53"/>
        <v>14265.335235378032</v>
      </c>
    </row>
    <row r="1070" spans="1:11" ht="13.5">
      <c r="A1070" s="6">
        <v>1046</v>
      </c>
      <c r="B1070" s="6" t="s">
        <v>1014</v>
      </c>
      <c r="C1070" s="6">
        <v>44</v>
      </c>
      <c r="D1070" s="6" t="s">
        <v>1058</v>
      </c>
      <c r="E1070" s="8">
        <v>0</v>
      </c>
      <c r="F1070" s="8">
        <v>196844979</v>
      </c>
      <c r="G1070" s="8">
        <v>39942087</v>
      </c>
      <c r="H1070" s="8">
        <v>3502</v>
      </c>
      <c r="I1070" s="8">
        <v>6702</v>
      </c>
      <c r="J1070" s="22">
        <f t="shared" si="52"/>
        <v>11405.507424328955</v>
      </c>
      <c r="K1070" s="22">
        <f t="shared" si="53"/>
        <v>5959.726499552373</v>
      </c>
    </row>
    <row r="1071" spans="1:11" ht="13.5">
      <c r="A1071" s="6">
        <v>1047</v>
      </c>
      <c r="B1071" s="6" t="s">
        <v>1014</v>
      </c>
      <c r="C1071" s="6">
        <v>45</v>
      </c>
      <c r="D1071" s="6" t="s">
        <v>1059</v>
      </c>
      <c r="E1071" s="8">
        <v>0</v>
      </c>
      <c r="F1071" s="8">
        <v>143084000</v>
      </c>
      <c r="G1071" s="8">
        <v>85195000</v>
      </c>
      <c r="H1071" s="8">
        <v>6803</v>
      </c>
      <c r="I1071" s="8">
        <v>12792</v>
      </c>
      <c r="J1071" s="22">
        <f t="shared" si="52"/>
        <v>12523.151550786417</v>
      </c>
      <c r="K1071" s="22">
        <f t="shared" si="53"/>
        <v>6660.021888680425</v>
      </c>
    </row>
    <row r="1072" spans="1:11" ht="13.5">
      <c r="A1072" s="6">
        <v>1048</v>
      </c>
      <c r="B1072" s="6" t="s">
        <v>1014</v>
      </c>
      <c r="C1072" s="6">
        <v>46</v>
      </c>
      <c r="D1072" s="6" t="s">
        <v>1060</v>
      </c>
      <c r="E1072" s="8">
        <v>0</v>
      </c>
      <c r="F1072" s="8">
        <v>298385428</v>
      </c>
      <c r="G1072" s="8">
        <v>4505000</v>
      </c>
      <c r="H1072" s="8">
        <v>3621</v>
      </c>
      <c r="I1072" s="8">
        <v>8162</v>
      </c>
      <c r="J1072" s="22">
        <f t="shared" si="52"/>
        <v>1244.131455399061</v>
      </c>
      <c r="K1072" s="22">
        <f t="shared" si="53"/>
        <v>551.9480519480519</v>
      </c>
    </row>
    <row r="1073" spans="1:11" ht="13.5">
      <c r="A1073" s="6">
        <v>1049</v>
      </c>
      <c r="B1073" s="6" t="s">
        <v>1014</v>
      </c>
      <c r="C1073" s="6">
        <v>47</v>
      </c>
      <c r="D1073" s="6" t="s">
        <v>818</v>
      </c>
      <c r="E1073" s="8">
        <v>0</v>
      </c>
      <c r="F1073" s="8">
        <v>224905791</v>
      </c>
      <c r="G1073" s="8">
        <v>1236000</v>
      </c>
      <c r="H1073" s="8">
        <v>3305</v>
      </c>
      <c r="I1073" s="8">
        <v>6333</v>
      </c>
      <c r="J1073" s="22">
        <f t="shared" si="52"/>
        <v>373.9788199697428</v>
      </c>
      <c r="K1073" s="22">
        <f t="shared" si="53"/>
        <v>195.16816674561818</v>
      </c>
    </row>
    <row r="1074" spans="1:11" ht="13.5">
      <c r="A1074" s="6">
        <v>1050</v>
      </c>
      <c r="B1074" s="6" t="s">
        <v>1014</v>
      </c>
      <c r="C1074" s="6">
        <v>48</v>
      </c>
      <c r="D1074" s="6" t="s">
        <v>1061</v>
      </c>
      <c r="E1074" s="8">
        <v>0</v>
      </c>
      <c r="F1074" s="8">
        <v>43161650</v>
      </c>
      <c r="G1074" s="8">
        <v>90000000</v>
      </c>
      <c r="H1074" s="8">
        <v>5932</v>
      </c>
      <c r="I1074" s="8">
        <v>10858</v>
      </c>
      <c r="J1074" s="22">
        <f t="shared" si="52"/>
        <v>15171.948752528659</v>
      </c>
      <c r="K1074" s="22">
        <f t="shared" si="53"/>
        <v>8288.81930373918</v>
      </c>
    </row>
    <row r="1075" spans="1:11" ht="13.5">
      <c r="A1075" s="6">
        <v>1051</v>
      </c>
      <c r="B1075" s="6" t="s">
        <v>1014</v>
      </c>
      <c r="C1075" s="6">
        <v>49</v>
      </c>
      <c r="D1075" s="6" t="s">
        <v>1062</v>
      </c>
      <c r="E1075" s="8">
        <v>0</v>
      </c>
      <c r="F1075" s="8">
        <v>291750076</v>
      </c>
      <c r="G1075" s="8">
        <v>5000000</v>
      </c>
      <c r="H1075" s="8">
        <v>3580</v>
      </c>
      <c r="I1075" s="8">
        <v>7923</v>
      </c>
      <c r="J1075" s="22">
        <f t="shared" si="52"/>
        <v>1396.6480446927374</v>
      </c>
      <c r="K1075" s="22">
        <f t="shared" si="53"/>
        <v>631.0740880979426</v>
      </c>
    </row>
    <row r="1076" spans="1:11" ht="13.5">
      <c r="A1076" s="6">
        <v>1052</v>
      </c>
      <c r="B1076" s="6" t="s">
        <v>1014</v>
      </c>
      <c r="C1076" s="6">
        <v>50</v>
      </c>
      <c r="D1076" s="6" t="s">
        <v>1063</v>
      </c>
      <c r="E1076" s="8">
        <v>0</v>
      </c>
      <c r="F1076" s="8">
        <v>242038562</v>
      </c>
      <c r="G1076" s="8">
        <v>21177000</v>
      </c>
      <c r="H1076" s="8">
        <v>3005</v>
      </c>
      <c r="I1076" s="8">
        <v>6331</v>
      </c>
      <c r="J1076" s="22">
        <f t="shared" si="52"/>
        <v>7047.254575707155</v>
      </c>
      <c r="K1076" s="22">
        <f t="shared" si="53"/>
        <v>3344.969199178645</v>
      </c>
    </row>
    <row r="1077" spans="1:11" ht="13.5">
      <c r="A1077" s="6">
        <v>1053</v>
      </c>
      <c r="B1077" s="6" t="s">
        <v>1014</v>
      </c>
      <c r="C1077" s="6">
        <v>51</v>
      </c>
      <c r="D1077" s="6" t="s">
        <v>1064</v>
      </c>
      <c r="E1077" s="8">
        <v>0</v>
      </c>
      <c r="F1077" s="8">
        <v>54011949</v>
      </c>
      <c r="G1077" s="8">
        <v>788000</v>
      </c>
      <c r="H1077" s="8">
        <v>1848</v>
      </c>
      <c r="I1077" s="8">
        <v>3677</v>
      </c>
      <c r="J1077" s="22">
        <f t="shared" si="52"/>
        <v>426.4069264069264</v>
      </c>
      <c r="K1077" s="22">
        <f t="shared" si="53"/>
        <v>214.3051400598314</v>
      </c>
    </row>
    <row r="1078" spans="1:11" ht="13.5">
      <c r="A1078" s="6">
        <v>1054</v>
      </c>
      <c r="B1078" s="6" t="s">
        <v>1014</v>
      </c>
      <c r="C1078" s="6">
        <v>52</v>
      </c>
      <c r="D1078" s="6" t="s">
        <v>1065</v>
      </c>
      <c r="E1078" s="8">
        <v>0</v>
      </c>
      <c r="F1078" s="8">
        <v>53283257</v>
      </c>
      <c r="G1078" s="8">
        <v>42519170</v>
      </c>
      <c r="H1078" s="8">
        <v>4539</v>
      </c>
      <c r="I1078" s="8">
        <v>8787</v>
      </c>
      <c r="J1078" s="22">
        <f t="shared" si="52"/>
        <v>9367.51927737387</v>
      </c>
      <c r="K1078" s="22">
        <f t="shared" si="53"/>
        <v>4838.872197564584</v>
      </c>
    </row>
    <row r="1079" spans="1:11" ht="13.5">
      <c r="A1079" s="6">
        <v>1055</v>
      </c>
      <c r="B1079" s="6" t="s">
        <v>1014</v>
      </c>
      <c r="C1079" s="6">
        <v>53</v>
      </c>
      <c r="D1079" s="6" t="s">
        <v>1066</v>
      </c>
      <c r="E1079" s="8">
        <v>0</v>
      </c>
      <c r="F1079" s="8">
        <v>537170524</v>
      </c>
      <c r="G1079" s="8">
        <v>521529810</v>
      </c>
      <c r="H1079" s="8">
        <v>6006</v>
      </c>
      <c r="I1079" s="8">
        <v>11121</v>
      </c>
      <c r="J1079" s="22">
        <f t="shared" si="52"/>
        <v>86834.8001998002</v>
      </c>
      <c r="K1079" s="22">
        <f t="shared" si="53"/>
        <v>46895.94550849744</v>
      </c>
    </row>
    <row r="1080" spans="1:11" ht="13.5">
      <c r="A1080" s="6">
        <v>1056</v>
      </c>
      <c r="B1080" s="6" t="s">
        <v>1014</v>
      </c>
      <c r="C1080" s="6">
        <v>54</v>
      </c>
      <c r="D1080" s="6" t="s">
        <v>1067</v>
      </c>
      <c r="E1080" s="8">
        <v>0</v>
      </c>
      <c r="F1080" s="8">
        <v>28793638</v>
      </c>
      <c r="G1080" s="8">
        <v>0</v>
      </c>
      <c r="H1080" s="8">
        <v>1058</v>
      </c>
      <c r="I1080" s="8">
        <v>1839</v>
      </c>
      <c r="J1080" s="22">
        <f t="shared" si="52"/>
        <v>0</v>
      </c>
      <c r="K1080" s="22">
        <f t="shared" si="53"/>
        <v>0</v>
      </c>
    </row>
    <row r="1081" spans="1:11" ht="13.5">
      <c r="A1081" s="6">
        <v>1057</v>
      </c>
      <c r="B1081" s="6" t="s">
        <v>1014</v>
      </c>
      <c r="C1081" s="6">
        <v>55</v>
      </c>
      <c r="D1081" s="6" t="s">
        <v>1068</v>
      </c>
      <c r="E1081" s="8">
        <v>0</v>
      </c>
      <c r="F1081" s="8">
        <v>34119630</v>
      </c>
      <c r="G1081" s="8">
        <v>900000</v>
      </c>
      <c r="H1081" s="8">
        <v>732</v>
      </c>
      <c r="I1081" s="8">
        <v>1225</v>
      </c>
      <c r="J1081" s="22">
        <f t="shared" si="52"/>
        <v>1229.5081967213114</v>
      </c>
      <c r="K1081" s="22">
        <f t="shared" si="53"/>
        <v>734.6938775510204</v>
      </c>
    </row>
    <row r="1082" spans="1:11" ht="13.5">
      <c r="A1082" s="6">
        <v>1058</v>
      </c>
      <c r="B1082" s="6" t="s">
        <v>1014</v>
      </c>
      <c r="C1082" s="6">
        <v>56</v>
      </c>
      <c r="D1082" s="6" t="s">
        <v>1069</v>
      </c>
      <c r="E1082" s="8">
        <v>0</v>
      </c>
      <c r="F1082" s="8">
        <v>24473023</v>
      </c>
      <c r="G1082" s="8">
        <v>1179686</v>
      </c>
      <c r="H1082" s="8">
        <v>230</v>
      </c>
      <c r="I1082" s="8">
        <v>381</v>
      </c>
      <c r="J1082" s="22">
        <f t="shared" si="52"/>
        <v>5129.069565217392</v>
      </c>
      <c r="K1082" s="22">
        <f t="shared" si="53"/>
        <v>3096.288713910761</v>
      </c>
    </row>
    <row r="1083" spans="1:11" ht="13.5">
      <c r="A1083" s="6">
        <v>1059</v>
      </c>
      <c r="B1083" s="6" t="s">
        <v>1014</v>
      </c>
      <c r="C1083" s="6">
        <v>57</v>
      </c>
      <c r="D1083" s="6" t="s">
        <v>1070</v>
      </c>
      <c r="E1083" s="8">
        <v>0</v>
      </c>
      <c r="F1083" s="8">
        <v>150342520</v>
      </c>
      <c r="G1083" s="8">
        <v>0</v>
      </c>
      <c r="H1083" s="8">
        <v>3110</v>
      </c>
      <c r="I1083" s="8">
        <v>5849</v>
      </c>
      <c r="J1083" s="22">
        <f t="shared" si="52"/>
        <v>0</v>
      </c>
      <c r="K1083" s="22">
        <f t="shared" si="53"/>
        <v>0</v>
      </c>
    </row>
    <row r="1084" spans="1:11" ht="13.5">
      <c r="A1084" s="6">
        <v>1060</v>
      </c>
      <c r="B1084" s="6" t="s">
        <v>1014</v>
      </c>
      <c r="C1084" s="6">
        <v>58</v>
      </c>
      <c r="D1084" s="6" t="s">
        <v>1071</v>
      </c>
      <c r="E1084" s="8">
        <v>0</v>
      </c>
      <c r="F1084" s="8">
        <v>436840459</v>
      </c>
      <c r="G1084" s="8">
        <v>152855181</v>
      </c>
      <c r="H1084" s="8">
        <v>10019</v>
      </c>
      <c r="I1084" s="8">
        <v>25072</v>
      </c>
      <c r="J1084" s="22">
        <f t="shared" si="52"/>
        <v>15256.530691685797</v>
      </c>
      <c r="K1084" s="22">
        <f t="shared" si="53"/>
        <v>6096.648891193363</v>
      </c>
    </row>
    <row r="1085" spans="1:11" ht="13.5">
      <c r="A1085" s="6">
        <v>1061</v>
      </c>
      <c r="B1085" s="6" t="s">
        <v>1014</v>
      </c>
      <c r="C1085" s="6">
        <v>59</v>
      </c>
      <c r="D1085" s="6" t="s">
        <v>1072</v>
      </c>
      <c r="E1085" s="8">
        <v>0</v>
      </c>
      <c r="F1085" s="8">
        <v>761083620</v>
      </c>
      <c r="G1085" s="8">
        <v>123019000</v>
      </c>
      <c r="H1085" s="8">
        <v>9891</v>
      </c>
      <c r="I1085" s="8">
        <v>20037</v>
      </c>
      <c r="J1085" s="22">
        <f t="shared" si="52"/>
        <v>12437.468405621272</v>
      </c>
      <c r="K1085" s="22">
        <f t="shared" si="53"/>
        <v>6139.591755252783</v>
      </c>
    </row>
    <row r="1086" spans="1:11" ht="13.5">
      <c r="A1086" s="6">
        <v>1062</v>
      </c>
      <c r="B1086" s="6" t="s">
        <v>1014</v>
      </c>
      <c r="C1086" s="6">
        <v>60</v>
      </c>
      <c r="D1086" s="6" t="s">
        <v>1073</v>
      </c>
      <c r="E1086" s="8">
        <v>0</v>
      </c>
      <c r="F1086" s="8">
        <v>269905696</v>
      </c>
      <c r="G1086" s="8">
        <v>390791000</v>
      </c>
      <c r="H1086" s="8">
        <v>8539</v>
      </c>
      <c r="I1086" s="8">
        <v>15563</v>
      </c>
      <c r="J1086" s="22">
        <f t="shared" si="52"/>
        <v>45765.429207167115</v>
      </c>
      <c r="K1086" s="22">
        <f t="shared" si="53"/>
        <v>25110.26151770224</v>
      </c>
    </row>
    <row r="1087" spans="1:11" ht="13.5">
      <c r="A1087" s="6">
        <v>1063</v>
      </c>
      <c r="B1087" s="6" t="s">
        <v>1014</v>
      </c>
      <c r="C1087" s="6">
        <v>61</v>
      </c>
      <c r="D1087" s="6" t="s">
        <v>1074</v>
      </c>
      <c r="E1087" s="8">
        <v>0</v>
      </c>
      <c r="F1087" s="8">
        <v>124529170</v>
      </c>
      <c r="G1087" s="8">
        <v>438083784</v>
      </c>
      <c r="H1087" s="8">
        <v>13109</v>
      </c>
      <c r="I1087" s="8">
        <v>24436</v>
      </c>
      <c r="J1087" s="22">
        <f t="shared" si="52"/>
        <v>33418.550919215806</v>
      </c>
      <c r="K1087" s="22">
        <f t="shared" si="53"/>
        <v>17927.80258634801</v>
      </c>
    </row>
    <row r="1088" spans="1:11" ht="17.25">
      <c r="A1088" s="6"/>
      <c r="B1088" s="16" t="s">
        <v>1831</v>
      </c>
      <c r="C1088" s="16"/>
      <c r="D1088" s="16"/>
      <c r="E1088" s="23">
        <f>SUM(E1027:E1087)</f>
        <v>4839423603</v>
      </c>
      <c r="F1088" s="23">
        <f>SUM(F1027:F1087)</f>
        <v>14562265292</v>
      </c>
      <c r="G1088" s="23">
        <f>SUM(G1027:G1087)</f>
        <v>23173163446</v>
      </c>
      <c r="H1088" s="23">
        <f>SUM(H1027:H1087)</f>
        <v>1078842</v>
      </c>
      <c r="I1088" s="23">
        <f>SUM(I1027:I1087)</f>
        <v>1953153</v>
      </c>
      <c r="J1088" s="23">
        <f t="shared" si="52"/>
        <v>21479.663793215317</v>
      </c>
      <c r="K1088" s="23">
        <f t="shared" si="53"/>
        <v>11864.489595029165</v>
      </c>
    </row>
    <row r="1089" spans="1:11" ht="13.5">
      <c r="A1089" s="6">
        <v>1064</v>
      </c>
      <c r="B1089" s="6" t="s">
        <v>1075</v>
      </c>
      <c r="C1089" s="6">
        <v>1</v>
      </c>
      <c r="D1089" s="6" t="s">
        <v>1076</v>
      </c>
      <c r="E1089" s="8">
        <v>0</v>
      </c>
      <c r="F1089" s="8">
        <v>-166041990</v>
      </c>
      <c r="G1089" s="8">
        <v>0</v>
      </c>
      <c r="H1089" s="8">
        <v>42869</v>
      </c>
      <c r="I1089" s="8">
        <v>72527</v>
      </c>
      <c r="J1089" s="22">
        <f>G1089/H1089</f>
        <v>0</v>
      </c>
      <c r="K1089" s="22">
        <f>G1089/I1089</f>
        <v>0</v>
      </c>
    </row>
    <row r="1090" spans="1:11" ht="13.5">
      <c r="A1090" s="6">
        <v>1065</v>
      </c>
      <c r="B1090" s="6" t="s">
        <v>1075</v>
      </c>
      <c r="C1090" s="6">
        <v>2</v>
      </c>
      <c r="D1090" s="6" t="s">
        <v>1077</v>
      </c>
      <c r="E1090" s="8">
        <v>0</v>
      </c>
      <c r="F1090" s="8">
        <v>1643634943</v>
      </c>
      <c r="G1090" s="8">
        <v>687861649</v>
      </c>
      <c r="H1090" s="8">
        <v>42927</v>
      </c>
      <c r="I1090" s="8">
        <v>76230</v>
      </c>
      <c r="J1090" s="22">
        <f aca="true" t="shared" si="54" ref="J1090:J1118">G1090/H1090</f>
        <v>16023.986046078226</v>
      </c>
      <c r="K1090" s="22">
        <f aca="true" t="shared" si="55" ref="K1090:K1118">G1090/I1090</f>
        <v>9023.503200839565</v>
      </c>
    </row>
    <row r="1091" spans="1:11" ht="13.5">
      <c r="A1091" s="6">
        <v>1066</v>
      </c>
      <c r="B1091" s="6" t="s">
        <v>1075</v>
      </c>
      <c r="C1091" s="6">
        <v>3</v>
      </c>
      <c r="D1091" s="6" t="s">
        <v>1078</v>
      </c>
      <c r="E1091" s="8">
        <v>0</v>
      </c>
      <c r="F1091" s="8">
        <v>373650197</v>
      </c>
      <c r="G1091" s="8">
        <v>15636000</v>
      </c>
      <c r="H1091" s="8">
        <v>20938</v>
      </c>
      <c r="I1091" s="8">
        <v>36587</v>
      </c>
      <c r="J1091" s="22">
        <f t="shared" si="54"/>
        <v>746.7761963893399</v>
      </c>
      <c r="K1091" s="22">
        <f t="shared" si="55"/>
        <v>427.36491103397384</v>
      </c>
    </row>
    <row r="1092" spans="1:11" ht="13.5">
      <c r="A1092" s="6">
        <v>1067</v>
      </c>
      <c r="B1092" s="6" t="s">
        <v>1075</v>
      </c>
      <c r="C1092" s="6">
        <v>4</v>
      </c>
      <c r="D1092" s="6" t="s">
        <v>1079</v>
      </c>
      <c r="E1092" s="8">
        <v>0</v>
      </c>
      <c r="F1092" s="8">
        <v>450298541</v>
      </c>
      <c r="G1092" s="8">
        <v>10362000</v>
      </c>
      <c r="H1092" s="8">
        <v>26186</v>
      </c>
      <c r="I1092" s="8">
        <v>46439</v>
      </c>
      <c r="J1092" s="22">
        <f t="shared" si="54"/>
        <v>395.70763003131447</v>
      </c>
      <c r="K1092" s="22">
        <f t="shared" si="55"/>
        <v>223.1314197118801</v>
      </c>
    </row>
    <row r="1093" spans="1:11" ht="13.5">
      <c r="A1093" s="6">
        <v>1068</v>
      </c>
      <c r="B1093" s="6" t="s">
        <v>1075</v>
      </c>
      <c r="C1093" s="6">
        <v>5</v>
      </c>
      <c r="D1093" s="6" t="s">
        <v>1080</v>
      </c>
      <c r="E1093" s="8">
        <v>0</v>
      </c>
      <c r="F1093" s="8">
        <v>339973832</v>
      </c>
      <c r="G1093" s="8">
        <v>0</v>
      </c>
      <c r="H1093" s="8">
        <v>18308</v>
      </c>
      <c r="I1093" s="8">
        <v>33331</v>
      </c>
      <c r="J1093" s="22">
        <f t="shared" si="54"/>
        <v>0</v>
      </c>
      <c r="K1093" s="22">
        <f t="shared" si="55"/>
        <v>0</v>
      </c>
    </row>
    <row r="1094" spans="1:11" ht="13.5">
      <c r="A1094" s="6">
        <v>1069</v>
      </c>
      <c r="B1094" s="6" t="s">
        <v>1075</v>
      </c>
      <c r="C1094" s="6">
        <v>6</v>
      </c>
      <c r="D1094" s="6" t="s">
        <v>1081</v>
      </c>
      <c r="E1094" s="8">
        <v>0</v>
      </c>
      <c r="F1094" s="8">
        <v>-39455414</v>
      </c>
      <c r="G1094" s="8">
        <v>5674100</v>
      </c>
      <c r="H1094" s="8">
        <v>26979</v>
      </c>
      <c r="I1094" s="8">
        <v>48290</v>
      </c>
      <c r="J1094" s="22">
        <f t="shared" si="54"/>
        <v>210.3154305200341</v>
      </c>
      <c r="K1094" s="22">
        <f t="shared" si="55"/>
        <v>117.50051770552909</v>
      </c>
    </row>
    <row r="1095" spans="1:11" ht="13.5">
      <c r="A1095" s="6">
        <v>1070</v>
      </c>
      <c r="B1095" s="6" t="s">
        <v>1075</v>
      </c>
      <c r="C1095" s="6">
        <v>7</v>
      </c>
      <c r="D1095" s="6" t="s">
        <v>1082</v>
      </c>
      <c r="E1095" s="8">
        <v>0</v>
      </c>
      <c r="F1095" s="8">
        <v>417094607</v>
      </c>
      <c r="G1095" s="8">
        <v>2499000</v>
      </c>
      <c r="H1095" s="8">
        <v>11200</v>
      </c>
      <c r="I1095" s="8">
        <v>19779</v>
      </c>
      <c r="J1095" s="22">
        <f t="shared" si="54"/>
        <v>223.125</v>
      </c>
      <c r="K1095" s="22">
        <f t="shared" si="55"/>
        <v>126.34612467768845</v>
      </c>
    </row>
    <row r="1096" spans="1:11" ht="13.5">
      <c r="A1096" s="6">
        <v>1071</v>
      </c>
      <c r="B1096" s="6" t="s">
        <v>1075</v>
      </c>
      <c r="C1096" s="6">
        <v>8</v>
      </c>
      <c r="D1096" s="6" t="s">
        <v>1083</v>
      </c>
      <c r="E1096" s="8">
        <v>0</v>
      </c>
      <c r="F1096" s="8">
        <v>64582926</v>
      </c>
      <c r="G1096" s="8">
        <v>0</v>
      </c>
      <c r="H1096" s="8">
        <v>4065</v>
      </c>
      <c r="I1096" s="8">
        <v>6747</v>
      </c>
      <c r="J1096" s="22">
        <f t="shared" si="54"/>
        <v>0</v>
      </c>
      <c r="K1096" s="22">
        <f t="shared" si="55"/>
        <v>0</v>
      </c>
    </row>
    <row r="1097" spans="1:11" ht="13.5">
      <c r="A1097" s="6">
        <v>1072</v>
      </c>
      <c r="B1097" s="6" t="s">
        <v>1075</v>
      </c>
      <c r="C1097" s="6">
        <v>9</v>
      </c>
      <c r="D1097" s="6" t="s">
        <v>1084</v>
      </c>
      <c r="E1097" s="8">
        <v>0</v>
      </c>
      <c r="F1097" s="8">
        <v>85199056</v>
      </c>
      <c r="G1097" s="8">
        <v>0</v>
      </c>
      <c r="H1097" s="8">
        <v>6229</v>
      </c>
      <c r="I1097" s="8">
        <v>10819</v>
      </c>
      <c r="J1097" s="22">
        <f t="shared" si="54"/>
        <v>0</v>
      </c>
      <c r="K1097" s="22">
        <f t="shared" si="55"/>
        <v>0</v>
      </c>
    </row>
    <row r="1098" spans="1:11" ht="13.5">
      <c r="A1098" s="6">
        <v>1073</v>
      </c>
      <c r="B1098" s="6" t="s">
        <v>1075</v>
      </c>
      <c r="C1098" s="6">
        <v>10</v>
      </c>
      <c r="D1098" s="6" t="s">
        <v>1085</v>
      </c>
      <c r="E1098" s="8">
        <v>0</v>
      </c>
      <c r="F1098" s="8">
        <v>59017217</v>
      </c>
      <c r="G1098" s="8">
        <v>0</v>
      </c>
      <c r="H1098" s="8">
        <v>4216</v>
      </c>
      <c r="I1098" s="8">
        <v>8916</v>
      </c>
      <c r="J1098" s="22">
        <f t="shared" si="54"/>
        <v>0</v>
      </c>
      <c r="K1098" s="22">
        <f t="shared" si="55"/>
        <v>0</v>
      </c>
    </row>
    <row r="1099" spans="1:11" ht="13.5">
      <c r="A1099" s="6">
        <v>1074</v>
      </c>
      <c r="B1099" s="6" t="s">
        <v>1075</v>
      </c>
      <c r="C1099" s="6">
        <v>11</v>
      </c>
      <c r="D1099" s="6" t="s">
        <v>1086</v>
      </c>
      <c r="E1099" s="8">
        <v>0</v>
      </c>
      <c r="F1099" s="8">
        <v>108533035</v>
      </c>
      <c r="G1099" s="8">
        <v>0</v>
      </c>
      <c r="H1099" s="8">
        <v>4221</v>
      </c>
      <c r="I1099" s="8">
        <v>7229</v>
      </c>
      <c r="J1099" s="22">
        <f t="shared" si="54"/>
        <v>0</v>
      </c>
      <c r="K1099" s="22">
        <f t="shared" si="55"/>
        <v>0</v>
      </c>
    </row>
    <row r="1100" spans="1:11" ht="13.5">
      <c r="A1100" s="6">
        <v>1075</v>
      </c>
      <c r="B1100" s="6" t="s">
        <v>1075</v>
      </c>
      <c r="C1100" s="6">
        <v>12</v>
      </c>
      <c r="D1100" s="6" t="s">
        <v>1087</v>
      </c>
      <c r="E1100" s="8">
        <v>0</v>
      </c>
      <c r="F1100" s="8">
        <v>26262896</v>
      </c>
      <c r="G1100" s="8">
        <v>5000000</v>
      </c>
      <c r="H1100" s="8">
        <v>1028</v>
      </c>
      <c r="I1100" s="8">
        <v>2154</v>
      </c>
      <c r="J1100" s="22">
        <f t="shared" si="54"/>
        <v>4863.813229571984</v>
      </c>
      <c r="K1100" s="22">
        <f t="shared" si="55"/>
        <v>2321.262766945218</v>
      </c>
    </row>
    <row r="1101" spans="1:11" ht="13.5">
      <c r="A1101" s="6">
        <v>1076</v>
      </c>
      <c r="B1101" s="6" t="s">
        <v>1075</v>
      </c>
      <c r="C1101" s="6">
        <v>13</v>
      </c>
      <c r="D1101" s="6" t="s">
        <v>1088</v>
      </c>
      <c r="E1101" s="8">
        <v>0</v>
      </c>
      <c r="F1101" s="8">
        <v>95618830</v>
      </c>
      <c r="G1101" s="8">
        <v>50000000</v>
      </c>
      <c r="H1101" s="8">
        <v>3226</v>
      </c>
      <c r="I1101" s="8">
        <v>5935</v>
      </c>
      <c r="J1101" s="22">
        <f t="shared" si="54"/>
        <v>15499.070055796652</v>
      </c>
      <c r="K1101" s="22">
        <f t="shared" si="55"/>
        <v>8424.599831508003</v>
      </c>
    </row>
    <row r="1102" spans="1:11" ht="13.5">
      <c r="A1102" s="6">
        <v>1077</v>
      </c>
      <c r="B1102" s="6" t="s">
        <v>1075</v>
      </c>
      <c r="C1102" s="6">
        <v>14</v>
      </c>
      <c r="D1102" s="6" t="s">
        <v>1089</v>
      </c>
      <c r="E1102" s="8">
        <v>0</v>
      </c>
      <c r="F1102" s="8">
        <v>52756552</v>
      </c>
      <c r="G1102" s="8">
        <v>0</v>
      </c>
      <c r="H1102" s="8">
        <v>5331</v>
      </c>
      <c r="I1102" s="8">
        <v>9911</v>
      </c>
      <c r="J1102" s="22">
        <f t="shared" si="54"/>
        <v>0</v>
      </c>
      <c r="K1102" s="22">
        <f t="shared" si="55"/>
        <v>0</v>
      </c>
    </row>
    <row r="1103" spans="1:11" ht="13.5">
      <c r="A1103" s="6">
        <v>1078</v>
      </c>
      <c r="B1103" s="6" t="s">
        <v>1075</v>
      </c>
      <c r="C1103" s="6">
        <v>15</v>
      </c>
      <c r="D1103" s="6" t="s">
        <v>333</v>
      </c>
      <c r="E1103" s="8">
        <v>0</v>
      </c>
      <c r="F1103" s="8">
        <v>44451631</v>
      </c>
      <c r="G1103" s="8">
        <v>0</v>
      </c>
      <c r="H1103" s="8">
        <v>955</v>
      </c>
      <c r="I1103" s="8">
        <v>1709</v>
      </c>
      <c r="J1103" s="22">
        <f t="shared" si="54"/>
        <v>0</v>
      </c>
      <c r="K1103" s="22">
        <f t="shared" si="55"/>
        <v>0</v>
      </c>
    </row>
    <row r="1104" spans="1:11" ht="13.5">
      <c r="A1104" s="6">
        <v>1079</v>
      </c>
      <c r="B1104" s="6" t="s">
        <v>1075</v>
      </c>
      <c r="C1104" s="6">
        <v>16</v>
      </c>
      <c r="D1104" s="6" t="s">
        <v>1090</v>
      </c>
      <c r="E1104" s="8">
        <v>0</v>
      </c>
      <c r="F1104" s="8">
        <v>56835824</v>
      </c>
      <c r="G1104" s="8">
        <v>55414000</v>
      </c>
      <c r="H1104" s="8">
        <v>1799</v>
      </c>
      <c r="I1104" s="8">
        <v>3237</v>
      </c>
      <c r="J1104" s="22">
        <f t="shared" si="54"/>
        <v>30802.66814897165</v>
      </c>
      <c r="K1104" s="22">
        <f t="shared" si="55"/>
        <v>17118.937287611985</v>
      </c>
    </row>
    <row r="1105" spans="1:11" ht="13.5">
      <c r="A1105" s="6">
        <v>1080</v>
      </c>
      <c r="B1105" s="6" t="s">
        <v>1075</v>
      </c>
      <c r="C1105" s="6">
        <v>17</v>
      </c>
      <c r="D1105" s="6" t="s">
        <v>1091</v>
      </c>
      <c r="E1105" s="8">
        <v>0</v>
      </c>
      <c r="F1105" s="8">
        <v>60577049</v>
      </c>
      <c r="G1105" s="8">
        <v>0</v>
      </c>
      <c r="H1105" s="8">
        <v>2322</v>
      </c>
      <c r="I1105" s="8">
        <v>4308</v>
      </c>
      <c r="J1105" s="22">
        <f t="shared" si="54"/>
        <v>0</v>
      </c>
      <c r="K1105" s="22">
        <f t="shared" si="55"/>
        <v>0</v>
      </c>
    </row>
    <row r="1106" spans="1:11" ht="13.5">
      <c r="A1106" s="6">
        <v>1081</v>
      </c>
      <c r="B1106" s="6" t="s">
        <v>1075</v>
      </c>
      <c r="C1106" s="6">
        <v>18</v>
      </c>
      <c r="D1106" s="6" t="s">
        <v>515</v>
      </c>
      <c r="E1106" s="8">
        <v>0</v>
      </c>
      <c r="F1106" s="8">
        <v>137657244</v>
      </c>
      <c r="G1106" s="8">
        <v>0</v>
      </c>
      <c r="H1106" s="8">
        <v>3417</v>
      </c>
      <c r="I1106" s="8">
        <v>6315</v>
      </c>
      <c r="J1106" s="22">
        <f t="shared" si="54"/>
        <v>0</v>
      </c>
      <c r="K1106" s="22">
        <f t="shared" si="55"/>
        <v>0</v>
      </c>
    </row>
    <row r="1107" spans="1:11" ht="13.5">
      <c r="A1107" s="6">
        <v>1082</v>
      </c>
      <c r="B1107" s="6" t="s">
        <v>1075</v>
      </c>
      <c r="C1107" s="6">
        <v>19</v>
      </c>
      <c r="D1107" s="6" t="s">
        <v>1092</v>
      </c>
      <c r="E1107" s="8">
        <v>0</v>
      </c>
      <c r="F1107" s="8">
        <v>29415080</v>
      </c>
      <c r="G1107" s="8">
        <v>0</v>
      </c>
      <c r="H1107" s="8">
        <v>1766</v>
      </c>
      <c r="I1107" s="8">
        <v>3163</v>
      </c>
      <c r="J1107" s="22">
        <f t="shared" si="54"/>
        <v>0</v>
      </c>
      <c r="K1107" s="22">
        <f t="shared" si="55"/>
        <v>0</v>
      </c>
    </row>
    <row r="1108" spans="1:11" ht="13.5">
      <c r="A1108" s="6">
        <v>1083</v>
      </c>
      <c r="B1108" s="6" t="s">
        <v>1075</v>
      </c>
      <c r="C1108" s="6">
        <v>20</v>
      </c>
      <c r="D1108" s="6" t="s">
        <v>1093</v>
      </c>
      <c r="E1108" s="8">
        <v>19580524</v>
      </c>
      <c r="F1108" s="8">
        <v>5640119</v>
      </c>
      <c r="G1108" s="8">
        <v>30000000</v>
      </c>
      <c r="H1108" s="8">
        <v>2074</v>
      </c>
      <c r="I1108" s="8">
        <v>3952</v>
      </c>
      <c r="J1108" s="22">
        <f t="shared" si="54"/>
        <v>14464.80231436837</v>
      </c>
      <c r="K1108" s="22">
        <f t="shared" si="55"/>
        <v>7591.093117408906</v>
      </c>
    </row>
    <row r="1109" spans="1:11" ht="13.5">
      <c r="A1109" s="6">
        <v>1084</v>
      </c>
      <c r="B1109" s="6" t="s">
        <v>1075</v>
      </c>
      <c r="C1109" s="6">
        <v>21</v>
      </c>
      <c r="D1109" s="6" t="s">
        <v>1094</v>
      </c>
      <c r="E1109" s="8">
        <v>0</v>
      </c>
      <c r="F1109" s="8">
        <v>52154709</v>
      </c>
      <c r="G1109" s="8">
        <v>0</v>
      </c>
      <c r="H1109" s="8">
        <v>1336</v>
      </c>
      <c r="I1109" s="8">
        <v>2576</v>
      </c>
      <c r="J1109" s="22">
        <f t="shared" si="54"/>
        <v>0</v>
      </c>
      <c r="K1109" s="22">
        <f t="shared" si="55"/>
        <v>0</v>
      </c>
    </row>
    <row r="1110" spans="1:11" ht="13.5">
      <c r="A1110" s="6">
        <v>1085</v>
      </c>
      <c r="B1110" s="6" t="s">
        <v>1075</v>
      </c>
      <c r="C1110" s="6">
        <v>22</v>
      </c>
      <c r="D1110" s="6" t="s">
        <v>1095</v>
      </c>
      <c r="E1110" s="8">
        <v>0</v>
      </c>
      <c r="F1110" s="8">
        <v>7787708</v>
      </c>
      <c r="G1110" s="8">
        <v>0</v>
      </c>
      <c r="H1110" s="8">
        <v>1962</v>
      </c>
      <c r="I1110" s="8">
        <v>3577</v>
      </c>
      <c r="J1110" s="22">
        <f t="shared" si="54"/>
        <v>0</v>
      </c>
      <c r="K1110" s="22">
        <f t="shared" si="55"/>
        <v>0</v>
      </c>
    </row>
    <row r="1111" spans="1:11" ht="13.5">
      <c r="A1111" s="6">
        <v>1086</v>
      </c>
      <c r="B1111" s="6" t="s">
        <v>1075</v>
      </c>
      <c r="C1111" s="6">
        <v>23</v>
      </c>
      <c r="D1111" s="6" t="s">
        <v>1096</v>
      </c>
      <c r="E1111" s="8">
        <v>0</v>
      </c>
      <c r="F1111" s="8">
        <v>67559584</v>
      </c>
      <c r="G1111" s="8">
        <v>0</v>
      </c>
      <c r="H1111" s="8">
        <v>2435</v>
      </c>
      <c r="I1111" s="8">
        <v>4304</v>
      </c>
      <c r="J1111" s="22">
        <f t="shared" si="54"/>
        <v>0</v>
      </c>
      <c r="K1111" s="22">
        <f t="shared" si="55"/>
        <v>0</v>
      </c>
    </row>
    <row r="1112" spans="1:11" ht="13.5">
      <c r="A1112" s="6">
        <v>1087</v>
      </c>
      <c r="B1112" s="6" t="s">
        <v>1075</v>
      </c>
      <c r="C1112" s="6">
        <v>24</v>
      </c>
      <c r="D1112" s="6" t="s">
        <v>1097</v>
      </c>
      <c r="E1112" s="8">
        <v>0</v>
      </c>
      <c r="F1112" s="8">
        <v>206785750</v>
      </c>
      <c r="G1112" s="8">
        <v>70000000</v>
      </c>
      <c r="H1112" s="8">
        <v>5892</v>
      </c>
      <c r="I1112" s="8">
        <v>10776</v>
      </c>
      <c r="J1112" s="22">
        <f t="shared" si="54"/>
        <v>11880.51595383571</v>
      </c>
      <c r="K1112" s="22">
        <f t="shared" si="55"/>
        <v>6495.916852264291</v>
      </c>
    </row>
    <row r="1113" spans="1:11" ht="13.5">
      <c r="A1113" s="6">
        <v>1088</v>
      </c>
      <c r="B1113" s="6" t="s">
        <v>1075</v>
      </c>
      <c r="C1113" s="6">
        <v>25</v>
      </c>
      <c r="D1113" s="6" t="s">
        <v>1098</v>
      </c>
      <c r="E1113" s="8">
        <v>0</v>
      </c>
      <c r="F1113" s="8">
        <v>461304329</v>
      </c>
      <c r="G1113" s="8">
        <v>0</v>
      </c>
      <c r="H1113" s="8">
        <v>11559</v>
      </c>
      <c r="I1113" s="8">
        <v>21813</v>
      </c>
      <c r="J1113" s="22">
        <f t="shared" si="54"/>
        <v>0</v>
      </c>
      <c r="K1113" s="22">
        <f t="shared" si="55"/>
        <v>0</v>
      </c>
    </row>
    <row r="1114" spans="1:11" ht="13.5">
      <c r="A1114" s="6">
        <v>1089</v>
      </c>
      <c r="B1114" s="6" t="s">
        <v>1075</v>
      </c>
      <c r="C1114" s="6">
        <v>26</v>
      </c>
      <c r="D1114" s="6" t="s">
        <v>1099</v>
      </c>
      <c r="E1114" s="8">
        <v>0</v>
      </c>
      <c r="F1114" s="8">
        <v>554893663</v>
      </c>
      <c r="G1114" s="8">
        <v>0</v>
      </c>
      <c r="H1114" s="8">
        <v>14193</v>
      </c>
      <c r="I1114" s="8">
        <v>25079</v>
      </c>
      <c r="J1114" s="22">
        <f t="shared" si="54"/>
        <v>0</v>
      </c>
      <c r="K1114" s="22">
        <f t="shared" si="55"/>
        <v>0</v>
      </c>
    </row>
    <row r="1115" spans="1:11" ht="13.5">
      <c r="A1115" s="6">
        <v>1090</v>
      </c>
      <c r="B1115" s="6" t="s">
        <v>1075</v>
      </c>
      <c r="C1115" s="6">
        <v>27</v>
      </c>
      <c r="D1115" s="6" t="s">
        <v>1100</v>
      </c>
      <c r="E1115" s="8">
        <v>0</v>
      </c>
      <c r="F1115" s="8">
        <v>50010124</v>
      </c>
      <c r="G1115" s="8">
        <v>10000000</v>
      </c>
      <c r="H1115" s="8">
        <v>2023</v>
      </c>
      <c r="I1115" s="8">
        <v>3604</v>
      </c>
      <c r="J1115" s="22">
        <f t="shared" si="54"/>
        <v>4943.153732081068</v>
      </c>
      <c r="K1115" s="22">
        <f t="shared" si="55"/>
        <v>2774.694783573807</v>
      </c>
    </row>
    <row r="1116" spans="1:11" ht="13.5">
      <c r="A1116" s="6">
        <v>1091</v>
      </c>
      <c r="B1116" s="6" t="s">
        <v>1075</v>
      </c>
      <c r="C1116" s="6">
        <v>28</v>
      </c>
      <c r="D1116" s="6" t="s">
        <v>1101</v>
      </c>
      <c r="E1116" s="8">
        <v>0</v>
      </c>
      <c r="F1116" s="8">
        <v>114885304</v>
      </c>
      <c r="G1116" s="8">
        <v>0</v>
      </c>
      <c r="H1116" s="8">
        <v>3425</v>
      </c>
      <c r="I1116" s="8">
        <v>6237</v>
      </c>
      <c r="J1116" s="22">
        <f t="shared" si="54"/>
        <v>0</v>
      </c>
      <c r="K1116" s="22">
        <f t="shared" si="55"/>
        <v>0</v>
      </c>
    </row>
    <row r="1117" spans="1:11" ht="13.5">
      <c r="A1117" s="6">
        <v>1092</v>
      </c>
      <c r="B1117" s="6" t="s">
        <v>1075</v>
      </c>
      <c r="C1117" s="6">
        <v>29</v>
      </c>
      <c r="D1117" s="6" t="s">
        <v>1102</v>
      </c>
      <c r="E1117" s="8">
        <v>0</v>
      </c>
      <c r="F1117" s="8">
        <v>151561032</v>
      </c>
      <c r="G1117" s="8">
        <v>0</v>
      </c>
      <c r="H1117" s="8">
        <v>3615</v>
      </c>
      <c r="I1117" s="8">
        <v>6181</v>
      </c>
      <c r="J1117" s="22">
        <f t="shared" si="54"/>
        <v>0</v>
      </c>
      <c r="K1117" s="22">
        <f t="shared" si="55"/>
        <v>0</v>
      </c>
    </row>
    <row r="1118" spans="1:11" ht="17.25">
      <c r="A1118" s="6"/>
      <c r="B1118" s="16" t="s">
        <v>1832</v>
      </c>
      <c r="C1118" s="16"/>
      <c r="D1118" s="16"/>
      <c r="E1118" s="23">
        <f>SUM(E1089:E1117)</f>
        <v>19580524</v>
      </c>
      <c r="F1118" s="23">
        <f>SUM(F1089:F1117)</f>
        <v>5512644378</v>
      </c>
      <c r="G1118" s="23">
        <f>SUM(G1089:G1117)</f>
        <v>942446749</v>
      </c>
      <c r="H1118" s="23">
        <f>SUM(H1089:H1117)</f>
        <v>276496</v>
      </c>
      <c r="I1118" s="23">
        <f>SUM(I1089:I1117)</f>
        <v>491725</v>
      </c>
      <c r="J1118" s="23">
        <f t="shared" si="54"/>
        <v>3408.536647908107</v>
      </c>
      <c r="K1118" s="23">
        <f t="shared" si="55"/>
        <v>1916.613450607555</v>
      </c>
    </row>
    <row r="1119" spans="1:11" ht="13.5">
      <c r="A1119" s="6">
        <v>1093</v>
      </c>
      <c r="B1119" s="6" t="s">
        <v>1103</v>
      </c>
      <c r="C1119" s="6">
        <v>1</v>
      </c>
      <c r="D1119" s="6" t="s">
        <v>1104</v>
      </c>
      <c r="E1119" s="8">
        <v>0</v>
      </c>
      <c r="F1119" s="8">
        <v>389881134</v>
      </c>
      <c r="G1119" s="8">
        <v>286640477</v>
      </c>
      <c r="H1119" s="8">
        <v>44447</v>
      </c>
      <c r="I1119" s="8">
        <v>77425</v>
      </c>
      <c r="J1119" s="22">
        <f>G1119/H1119</f>
        <v>6449.03991270502</v>
      </c>
      <c r="K1119" s="22">
        <f>G1119/I1119</f>
        <v>3702.1695447206976</v>
      </c>
    </row>
    <row r="1120" spans="1:11" ht="13.5">
      <c r="A1120" s="6">
        <v>1094</v>
      </c>
      <c r="B1120" s="6" t="s">
        <v>1103</v>
      </c>
      <c r="C1120" s="6">
        <v>2</v>
      </c>
      <c r="D1120" s="6" t="s">
        <v>1105</v>
      </c>
      <c r="E1120" s="8">
        <v>0</v>
      </c>
      <c r="F1120" s="8">
        <v>4860376</v>
      </c>
      <c r="G1120" s="8">
        <v>47453000</v>
      </c>
      <c r="H1120" s="8">
        <v>14869</v>
      </c>
      <c r="I1120" s="8">
        <v>26467</v>
      </c>
      <c r="J1120" s="22">
        <f aca="true" t="shared" si="56" ref="J1120:J1145">G1120/H1120</f>
        <v>3191.4049364449525</v>
      </c>
      <c r="K1120" s="22">
        <f aca="true" t="shared" si="57" ref="K1120:K1145">G1120/I1120</f>
        <v>1792.9119280613595</v>
      </c>
    </row>
    <row r="1121" spans="1:11" ht="13.5">
      <c r="A1121" s="6">
        <v>1095</v>
      </c>
      <c r="B1121" s="6" t="s">
        <v>1103</v>
      </c>
      <c r="C1121" s="6">
        <v>3</v>
      </c>
      <c r="D1121" s="6" t="s">
        <v>1106</v>
      </c>
      <c r="E1121" s="8">
        <v>0</v>
      </c>
      <c r="F1121" s="8">
        <v>-42375181</v>
      </c>
      <c r="G1121" s="8">
        <v>172172108</v>
      </c>
      <c r="H1121" s="8">
        <v>11376</v>
      </c>
      <c r="I1121" s="8">
        <v>21136</v>
      </c>
      <c r="J1121" s="22">
        <f t="shared" si="56"/>
        <v>15134.678973277074</v>
      </c>
      <c r="K1121" s="22">
        <f t="shared" si="57"/>
        <v>8145.917297501893</v>
      </c>
    </row>
    <row r="1122" spans="1:11" ht="13.5">
      <c r="A1122" s="6">
        <v>1096</v>
      </c>
      <c r="B1122" s="6" t="s">
        <v>1103</v>
      </c>
      <c r="C1122" s="6">
        <v>4</v>
      </c>
      <c r="D1122" s="6" t="s">
        <v>1107</v>
      </c>
      <c r="E1122" s="8">
        <v>0</v>
      </c>
      <c r="F1122" s="8">
        <v>138325030</v>
      </c>
      <c r="G1122" s="8">
        <v>46580666</v>
      </c>
      <c r="H1122" s="8">
        <v>9372</v>
      </c>
      <c r="I1122" s="8">
        <v>16826</v>
      </c>
      <c r="J1122" s="22">
        <f t="shared" si="56"/>
        <v>4970.194835680752</v>
      </c>
      <c r="K1122" s="22">
        <f t="shared" si="57"/>
        <v>2768.3743016759777</v>
      </c>
    </row>
    <row r="1123" spans="1:11" ht="13.5">
      <c r="A1123" s="6">
        <v>1097</v>
      </c>
      <c r="B1123" s="6" t="s">
        <v>1103</v>
      </c>
      <c r="C1123" s="6">
        <v>5</v>
      </c>
      <c r="D1123" s="6" t="s">
        <v>1108</v>
      </c>
      <c r="E1123" s="8">
        <v>0</v>
      </c>
      <c r="F1123" s="8">
        <v>221079011</v>
      </c>
      <c r="G1123" s="8">
        <v>83000000</v>
      </c>
      <c r="H1123" s="8">
        <v>14985</v>
      </c>
      <c r="I1123" s="8">
        <v>28231</v>
      </c>
      <c r="J1123" s="22">
        <f t="shared" si="56"/>
        <v>5538.872205538873</v>
      </c>
      <c r="K1123" s="22">
        <f t="shared" si="57"/>
        <v>2940.030462966243</v>
      </c>
    </row>
    <row r="1124" spans="1:11" ht="13.5">
      <c r="A1124" s="6">
        <v>1098</v>
      </c>
      <c r="B1124" s="6" t="s">
        <v>1103</v>
      </c>
      <c r="C1124" s="6">
        <v>6</v>
      </c>
      <c r="D1124" s="6" t="s">
        <v>1109</v>
      </c>
      <c r="E1124" s="8">
        <v>0</v>
      </c>
      <c r="F1124" s="8">
        <v>0</v>
      </c>
      <c r="G1124" s="8">
        <v>315199980</v>
      </c>
      <c r="H1124" s="8">
        <v>14767</v>
      </c>
      <c r="I1124" s="8">
        <v>26106</v>
      </c>
      <c r="J1124" s="22">
        <f t="shared" si="56"/>
        <v>21344.88928015169</v>
      </c>
      <c r="K1124" s="22">
        <f t="shared" si="57"/>
        <v>12073.851988048724</v>
      </c>
    </row>
    <row r="1125" spans="1:11" ht="13.5">
      <c r="A1125" s="6">
        <v>1099</v>
      </c>
      <c r="B1125" s="6" t="s">
        <v>1103</v>
      </c>
      <c r="C1125" s="6">
        <v>7</v>
      </c>
      <c r="D1125" s="6" t="s">
        <v>1110</v>
      </c>
      <c r="E1125" s="8">
        <v>0</v>
      </c>
      <c r="F1125" s="8">
        <v>48375976</v>
      </c>
      <c r="G1125" s="8">
        <v>35641000</v>
      </c>
      <c r="H1125" s="8">
        <v>8726</v>
      </c>
      <c r="I1125" s="8">
        <v>16283</v>
      </c>
      <c r="J1125" s="22">
        <f t="shared" si="56"/>
        <v>4084.4602337840934</v>
      </c>
      <c r="K1125" s="22">
        <f t="shared" si="57"/>
        <v>2188.847264017687</v>
      </c>
    </row>
    <row r="1126" spans="1:11" ht="13.5">
      <c r="A1126" s="6">
        <v>1100</v>
      </c>
      <c r="B1126" s="6" t="s">
        <v>1103</v>
      </c>
      <c r="C1126" s="6">
        <v>8</v>
      </c>
      <c r="D1126" s="6" t="s">
        <v>1111</v>
      </c>
      <c r="E1126" s="8">
        <v>124240396</v>
      </c>
      <c r="F1126" s="8">
        <v>-338600497</v>
      </c>
      <c r="G1126" s="8">
        <v>99060000</v>
      </c>
      <c r="H1126" s="8">
        <v>7396</v>
      </c>
      <c r="I1126" s="8">
        <v>13901</v>
      </c>
      <c r="J1126" s="22">
        <f t="shared" si="56"/>
        <v>13393.726338561384</v>
      </c>
      <c r="K1126" s="22">
        <f t="shared" si="57"/>
        <v>7126.106035537012</v>
      </c>
    </row>
    <row r="1127" spans="1:11" ht="13.5">
      <c r="A1127" s="6">
        <v>1101</v>
      </c>
      <c r="B1127" s="6" t="s">
        <v>1103</v>
      </c>
      <c r="C1127" s="6">
        <v>9</v>
      </c>
      <c r="D1127" s="6" t="s">
        <v>1112</v>
      </c>
      <c r="E1127" s="8">
        <v>0</v>
      </c>
      <c r="F1127" s="8">
        <v>134372837</v>
      </c>
      <c r="G1127" s="8">
        <v>56712626</v>
      </c>
      <c r="H1127" s="8">
        <v>6168</v>
      </c>
      <c r="I1127" s="8">
        <v>11321</v>
      </c>
      <c r="J1127" s="22">
        <f t="shared" si="56"/>
        <v>9194.65402075227</v>
      </c>
      <c r="K1127" s="22">
        <f t="shared" si="57"/>
        <v>5009.506757353591</v>
      </c>
    </row>
    <row r="1128" spans="1:11" ht="13.5">
      <c r="A1128" s="6">
        <v>1102</v>
      </c>
      <c r="B1128" s="6" t="s">
        <v>1103</v>
      </c>
      <c r="C1128" s="6">
        <v>10</v>
      </c>
      <c r="D1128" s="6" t="s">
        <v>1113</v>
      </c>
      <c r="E1128" s="8">
        <v>0</v>
      </c>
      <c r="F1128" s="8">
        <v>2722186</v>
      </c>
      <c r="G1128" s="8">
        <v>132145000</v>
      </c>
      <c r="H1128" s="8">
        <v>7125</v>
      </c>
      <c r="I1128" s="8">
        <v>13224</v>
      </c>
      <c r="J1128" s="22">
        <f t="shared" si="56"/>
        <v>18546.666666666668</v>
      </c>
      <c r="K1128" s="22">
        <f t="shared" si="57"/>
        <v>9992.816091954022</v>
      </c>
    </row>
    <row r="1129" spans="1:11" ht="13.5">
      <c r="A1129" s="6">
        <v>1103</v>
      </c>
      <c r="B1129" s="6" t="s">
        <v>1103</v>
      </c>
      <c r="C1129" s="6">
        <v>11</v>
      </c>
      <c r="D1129" s="6" t="s">
        <v>1114</v>
      </c>
      <c r="E1129" s="8">
        <v>0</v>
      </c>
      <c r="F1129" s="8">
        <v>401335988</v>
      </c>
      <c r="G1129" s="8">
        <v>252006000</v>
      </c>
      <c r="H1129" s="8">
        <v>12003</v>
      </c>
      <c r="I1129" s="8">
        <v>22239</v>
      </c>
      <c r="J1129" s="22">
        <f t="shared" si="56"/>
        <v>20995.2511872032</v>
      </c>
      <c r="K1129" s="22">
        <f t="shared" si="57"/>
        <v>11331.714555510589</v>
      </c>
    </row>
    <row r="1130" spans="1:11" ht="13.5">
      <c r="A1130" s="6">
        <v>1104</v>
      </c>
      <c r="B1130" s="6" t="s">
        <v>1103</v>
      </c>
      <c r="C1130" s="6">
        <v>12</v>
      </c>
      <c r="D1130" s="6" t="s">
        <v>1115</v>
      </c>
      <c r="E1130" s="8">
        <v>0</v>
      </c>
      <c r="F1130" s="8">
        <v>0</v>
      </c>
      <c r="G1130" s="8">
        <v>26268635</v>
      </c>
      <c r="H1130" s="8">
        <v>1610</v>
      </c>
      <c r="I1130" s="8">
        <v>3082</v>
      </c>
      <c r="J1130" s="22">
        <f t="shared" si="56"/>
        <v>16315.922360248447</v>
      </c>
      <c r="K1130" s="22">
        <f t="shared" si="57"/>
        <v>8523.243024010382</v>
      </c>
    </row>
    <row r="1131" spans="1:11" ht="13.5">
      <c r="A1131" s="6">
        <v>1105</v>
      </c>
      <c r="B1131" s="6" t="s">
        <v>1103</v>
      </c>
      <c r="C1131" s="6">
        <v>13</v>
      </c>
      <c r="D1131" s="6" t="s">
        <v>1116</v>
      </c>
      <c r="E1131" s="8">
        <v>0</v>
      </c>
      <c r="F1131" s="8">
        <v>77267173</v>
      </c>
      <c r="G1131" s="8">
        <v>1496000</v>
      </c>
      <c r="H1131" s="8">
        <v>3045</v>
      </c>
      <c r="I1131" s="8">
        <v>5591</v>
      </c>
      <c r="J1131" s="22">
        <f t="shared" si="56"/>
        <v>491.2972085385878</v>
      </c>
      <c r="K1131" s="22">
        <f t="shared" si="57"/>
        <v>267.57288499373993</v>
      </c>
    </row>
    <row r="1132" spans="1:11" ht="13.5">
      <c r="A1132" s="6">
        <v>1106</v>
      </c>
      <c r="B1132" s="6" t="s">
        <v>1103</v>
      </c>
      <c r="C1132" s="6">
        <v>14</v>
      </c>
      <c r="D1132" s="6" t="s">
        <v>1117</v>
      </c>
      <c r="E1132" s="8">
        <v>0</v>
      </c>
      <c r="F1132" s="8">
        <v>52683408</v>
      </c>
      <c r="G1132" s="8">
        <v>30361000</v>
      </c>
      <c r="H1132" s="8">
        <v>1378</v>
      </c>
      <c r="I1132" s="8">
        <v>2665</v>
      </c>
      <c r="J1132" s="22">
        <f t="shared" si="56"/>
        <v>22032.65602322206</v>
      </c>
      <c r="K1132" s="22">
        <f t="shared" si="57"/>
        <v>11392.49530956848</v>
      </c>
    </row>
    <row r="1133" spans="1:11" ht="13.5">
      <c r="A1133" s="6">
        <v>1107</v>
      </c>
      <c r="B1133" s="6" t="s">
        <v>1103</v>
      </c>
      <c r="C1133" s="6">
        <v>15</v>
      </c>
      <c r="D1133" s="6" t="s">
        <v>1118</v>
      </c>
      <c r="E1133" s="8">
        <v>0</v>
      </c>
      <c r="F1133" s="8">
        <v>17013907</v>
      </c>
      <c r="G1133" s="8">
        <v>87970000</v>
      </c>
      <c r="H1133" s="8">
        <v>2538</v>
      </c>
      <c r="I1133" s="8">
        <v>4970</v>
      </c>
      <c r="J1133" s="22">
        <f t="shared" si="56"/>
        <v>34661.15051221434</v>
      </c>
      <c r="K1133" s="22">
        <f t="shared" si="57"/>
        <v>17700.20120724346</v>
      </c>
    </row>
    <row r="1134" spans="1:11" ht="13.5">
      <c r="A1134" s="6">
        <v>1108</v>
      </c>
      <c r="B1134" s="6" t="s">
        <v>1103</v>
      </c>
      <c r="C1134" s="6">
        <v>16</v>
      </c>
      <c r="D1134" s="6" t="s">
        <v>1119</v>
      </c>
      <c r="E1134" s="8">
        <v>0</v>
      </c>
      <c r="F1134" s="8">
        <v>3830784</v>
      </c>
      <c r="G1134" s="8">
        <v>5330606</v>
      </c>
      <c r="H1134" s="8">
        <v>1121</v>
      </c>
      <c r="I1134" s="8">
        <v>2212</v>
      </c>
      <c r="J1134" s="22">
        <f t="shared" si="56"/>
        <v>4755.223907225692</v>
      </c>
      <c r="K1134" s="22">
        <f t="shared" si="57"/>
        <v>2409.8580470162747</v>
      </c>
    </row>
    <row r="1135" spans="1:11" ht="13.5">
      <c r="A1135" s="6">
        <v>1109</v>
      </c>
      <c r="B1135" s="6" t="s">
        <v>1103</v>
      </c>
      <c r="C1135" s="6">
        <v>17</v>
      </c>
      <c r="D1135" s="6" t="s">
        <v>1120</v>
      </c>
      <c r="E1135" s="8">
        <v>0</v>
      </c>
      <c r="F1135" s="8">
        <v>35889729</v>
      </c>
      <c r="G1135" s="8">
        <v>28974184</v>
      </c>
      <c r="H1135" s="8">
        <v>1205</v>
      </c>
      <c r="I1135" s="8">
        <v>2597</v>
      </c>
      <c r="J1135" s="22">
        <f t="shared" si="56"/>
        <v>24044.965975103736</v>
      </c>
      <c r="K1135" s="22">
        <f t="shared" si="57"/>
        <v>11156.790142472084</v>
      </c>
    </row>
    <row r="1136" spans="1:11" ht="13.5">
      <c r="A1136" s="6">
        <v>1110</v>
      </c>
      <c r="B1136" s="6" t="s">
        <v>1103</v>
      </c>
      <c r="C1136" s="6">
        <v>18</v>
      </c>
      <c r="D1136" s="6" t="s">
        <v>1121</v>
      </c>
      <c r="E1136" s="8">
        <v>0</v>
      </c>
      <c r="F1136" s="8">
        <v>21229497</v>
      </c>
      <c r="G1136" s="8">
        <v>7614974</v>
      </c>
      <c r="H1136" s="8">
        <v>1098</v>
      </c>
      <c r="I1136" s="8">
        <v>2000</v>
      </c>
      <c r="J1136" s="22">
        <f t="shared" si="56"/>
        <v>6935.3132969034605</v>
      </c>
      <c r="K1136" s="22">
        <f t="shared" si="57"/>
        <v>3807.487</v>
      </c>
    </row>
    <row r="1137" spans="1:11" ht="13.5">
      <c r="A1137" s="6">
        <v>1111</v>
      </c>
      <c r="B1137" s="6" t="s">
        <v>1103</v>
      </c>
      <c r="C1137" s="6">
        <v>19</v>
      </c>
      <c r="D1137" s="6" t="s">
        <v>1122</v>
      </c>
      <c r="E1137" s="8">
        <v>0</v>
      </c>
      <c r="F1137" s="8">
        <v>14866527</v>
      </c>
      <c r="G1137" s="8">
        <v>22455129</v>
      </c>
      <c r="H1137" s="8">
        <v>5529</v>
      </c>
      <c r="I1137" s="8">
        <v>9980</v>
      </c>
      <c r="J1137" s="22">
        <f t="shared" si="56"/>
        <v>4061.3364080303854</v>
      </c>
      <c r="K1137" s="22">
        <f t="shared" si="57"/>
        <v>2250.0129258517036</v>
      </c>
    </row>
    <row r="1138" spans="1:11" ht="13.5">
      <c r="A1138" s="6">
        <v>1112</v>
      </c>
      <c r="B1138" s="6" t="s">
        <v>1103</v>
      </c>
      <c r="C1138" s="6">
        <v>20</v>
      </c>
      <c r="D1138" s="6" t="s">
        <v>1123</v>
      </c>
      <c r="E1138" s="8">
        <v>0</v>
      </c>
      <c r="F1138" s="8">
        <v>7111185</v>
      </c>
      <c r="G1138" s="8">
        <v>20046721</v>
      </c>
      <c r="H1138" s="8">
        <v>978</v>
      </c>
      <c r="I1138" s="8">
        <v>1766</v>
      </c>
      <c r="J1138" s="22">
        <f t="shared" si="56"/>
        <v>20497.669734151328</v>
      </c>
      <c r="K1138" s="22">
        <f t="shared" si="57"/>
        <v>11351.484144960363</v>
      </c>
    </row>
    <row r="1139" spans="1:11" ht="13.5">
      <c r="A1139" s="6">
        <v>1113</v>
      </c>
      <c r="B1139" s="6" t="s">
        <v>1103</v>
      </c>
      <c r="C1139" s="6">
        <v>21</v>
      </c>
      <c r="D1139" s="6" t="s">
        <v>1124</v>
      </c>
      <c r="E1139" s="8">
        <v>0</v>
      </c>
      <c r="F1139" s="8">
        <v>20859805</v>
      </c>
      <c r="G1139" s="8">
        <v>1037427</v>
      </c>
      <c r="H1139" s="8">
        <v>1159</v>
      </c>
      <c r="I1139" s="8">
        <v>2193</v>
      </c>
      <c r="J1139" s="22">
        <f t="shared" si="56"/>
        <v>895.1052631578947</v>
      </c>
      <c r="K1139" s="22">
        <f t="shared" si="57"/>
        <v>473.06292749658</v>
      </c>
    </row>
    <row r="1140" spans="1:11" ht="13.5">
      <c r="A1140" s="6">
        <v>1114</v>
      </c>
      <c r="B1140" s="6" t="s">
        <v>1103</v>
      </c>
      <c r="C1140" s="6">
        <v>22</v>
      </c>
      <c r="D1140" s="6" t="s">
        <v>1125</v>
      </c>
      <c r="E1140" s="8">
        <v>0</v>
      </c>
      <c r="F1140" s="8">
        <v>11726089</v>
      </c>
      <c r="G1140" s="8">
        <v>8191857</v>
      </c>
      <c r="H1140" s="8">
        <v>1476</v>
      </c>
      <c r="I1140" s="8">
        <v>2718</v>
      </c>
      <c r="J1140" s="22">
        <f t="shared" si="56"/>
        <v>5550.038617886179</v>
      </c>
      <c r="K1140" s="22">
        <f t="shared" si="57"/>
        <v>3013.92825607064</v>
      </c>
    </row>
    <row r="1141" spans="1:11" ht="13.5">
      <c r="A1141" s="6">
        <v>1115</v>
      </c>
      <c r="B1141" s="6" t="s">
        <v>1103</v>
      </c>
      <c r="C1141" s="6">
        <v>23</v>
      </c>
      <c r="D1141" s="6" t="s">
        <v>1126</v>
      </c>
      <c r="E1141" s="8">
        <v>0</v>
      </c>
      <c r="F1141" s="8">
        <v>31203973</v>
      </c>
      <c r="G1141" s="8">
        <v>8120635</v>
      </c>
      <c r="H1141" s="8">
        <v>1347</v>
      </c>
      <c r="I1141" s="8">
        <v>2514</v>
      </c>
      <c r="J1141" s="22">
        <f t="shared" si="56"/>
        <v>6028.682256867112</v>
      </c>
      <c r="K1141" s="22">
        <f t="shared" si="57"/>
        <v>3230.16507557677</v>
      </c>
    </row>
    <row r="1142" spans="1:11" ht="13.5">
      <c r="A1142" s="6">
        <v>1116</v>
      </c>
      <c r="B1142" s="6" t="s">
        <v>1103</v>
      </c>
      <c r="C1142" s="6">
        <v>24</v>
      </c>
      <c r="D1142" s="6" t="s">
        <v>1127</v>
      </c>
      <c r="E1142" s="8">
        <v>0</v>
      </c>
      <c r="F1142" s="8">
        <v>86442804</v>
      </c>
      <c r="G1142" s="8">
        <v>260000</v>
      </c>
      <c r="H1142" s="8">
        <v>560</v>
      </c>
      <c r="I1142" s="8">
        <v>951</v>
      </c>
      <c r="J1142" s="22">
        <f t="shared" si="56"/>
        <v>464.2857142857143</v>
      </c>
      <c r="K1142" s="22">
        <f t="shared" si="57"/>
        <v>273.39642481598315</v>
      </c>
    </row>
    <row r="1143" spans="1:11" ht="13.5">
      <c r="A1143" s="6">
        <v>1117</v>
      </c>
      <c r="B1143" s="6" t="s">
        <v>1103</v>
      </c>
      <c r="C1143" s="6">
        <v>25</v>
      </c>
      <c r="D1143" s="6" t="s">
        <v>1128</v>
      </c>
      <c r="E1143" s="8">
        <v>0</v>
      </c>
      <c r="F1143" s="8">
        <v>21717310</v>
      </c>
      <c r="G1143" s="8">
        <v>4607496</v>
      </c>
      <c r="H1143" s="8">
        <v>676</v>
      </c>
      <c r="I1143" s="8">
        <v>1278</v>
      </c>
      <c r="J1143" s="22">
        <f t="shared" si="56"/>
        <v>6815.822485207101</v>
      </c>
      <c r="K1143" s="22">
        <f t="shared" si="57"/>
        <v>3605.239436619718</v>
      </c>
    </row>
    <row r="1144" spans="1:11" ht="13.5">
      <c r="A1144" s="6">
        <v>1118</v>
      </c>
      <c r="B1144" s="6" t="s">
        <v>1103</v>
      </c>
      <c r="C1144" s="6">
        <v>26</v>
      </c>
      <c r="D1144" s="6" t="s">
        <v>1129</v>
      </c>
      <c r="E1144" s="8">
        <v>0</v>
      </c>
      <c r="F1144" s="8">
        <v>36648393</v>
      </c>
      <c r="G1144" s="8">
        <v>32152089</v>
      </c>
      <c r="H1144" s="8">
        <v>8204</v>
      </c>
      <c r="I1144" s="8">
        <v>15403</v>
      </c>
      <c r="J1144" s="22">
        <f t="shared" si="56"/>
        <v>3919.074719648952</v>
      </c>
      <c r="K1144" s="22">
        <f t="shared" si="57"/>
        <v>2087.391352333961</v>
      </c>
    </row>
    <row r="1145" spans="1:11" ht="17.25">
      <c r="A1145" s="6"/>
      <c r="B1145" s="16" t="s">
        <v>1833</v>
      </c>
      <c r="C1145" s="16"/>
      <c r="D1145" s="16"/>
      <c r="E1145" s="23">
        <f>SUM(E1119:E1144)</f>
        <v>124240396</v>
      </c>
      <c r="F1145" s="23">
        <f>SUM(F1119:F1144)</f>
        <v>1398467444</v>
      </c>
      <c r="G1145" s="23">
        <f>SUM(G1119:G1144)</f>
        <v>1811497610</v>
      </c>
      <c r="H1145" s="23">
        <f>SUM(H1119:H1144)</f>
        <v>183158</v>
      </c>
      <c r="I1145" s="23">
        <f>SUM(I1119:I1144)</f>
        <v>333079</v>
      </c>
      <c r="J1145" s="23">
        <f t="shared" si="56"/>
        <v>9890.354830255845</v>
      </c>
      <c r="K1145" s="23">
        <f t="shared" si="57"/>
        <v>5438.642514238364</v>
      </c>
    </row>
    <row r="1146" spans="1:11" ht="13.5">
      <c r="A1146" s="6">
        <v>1119</v>
      </c>
      <c r="B1146" s="6" t="s">
        <v>1130</v>
      </c>
      <c r="C1146" s="6">
        <v>1</v>
      </c>
      <c r="D1146" s="6" t="s">
        <v>1131</v>
      </c>
      <c r="E1146" s="8">
        <v>10443741481</v>
      </c>
      <c r="F1146" s="8">
        <v>-9111794707</v>
      </c>
      <c r="G1146" s="8">
        <v>3036575654</v>
      </c>
      <c r="H1146" s="8">
        <v>219878</v>
      </c>
      <c r="I1146" s="8">
        <v>367929</v>
      </c>
      <c r="J1146" s="22">
        <f>G1146/H1146</f>
        <v>13810.275034337223</v>
      </c>
      <c r="K1146" s="22">
        <f>G1146/I1146</f>
        <v>8253.156598148013</v>
      </c>
    </row>
    <row r="1147" spans="1:11" ht="13.5">
      <c r="A1147" s="6">
        <v>1120</v>
      </c>
      <c r="B1147" s="6" t="s">
        <v>1130</v>
      </c>
      <c r="C1147" s="6">
        <v>2</v>
      </c>
      <c r="D1147" s="6" t="s">
        <v>1132</v>
      </c>
      <c r="E1147" s="8">
        <v>0</v>
      </c>
      <c r="F1147" s="8">
        <v>314342926</v>
      </c>
      <c r="G1147" s="8">
        <v>15486097</v>
      </c>
      <c r="H1147" s="8">
        <v>11737</v>
      </c>
      <c r="I1147" s="8">
        <v>20023</v>
      </c>
      <c r="J1147" s="22">
        <f aca="true" t="shared" si="58" ref="J1147:J1172">G1147/H1147</f>
        <v>1319.4254920337394</v>
      </c>
      <c r="K1147" s="22">
        <f aca="true" t="shared" si="59" ref="K1147:K1172">G1147/I1147</f>
        <v>773.4154222643959</v>
      </c>
    </row>
    <row r="1148" spans="1:11" ht="13.5">
      <c r="A1148" s="6">
        <v>1121</v>
      </c>
      <c r="B1148" s="6" t="s">
        <v>1130</v>
      </c>
      <c r="C1148" s="6">
        <v>3</v>
      </c>
      <c r="D1148" s="6" t="s">
        <v>1133</v>
      </c>
      <c r="E1148" s="8">
        <v>0</v>
      </c>
      <c r="F1148" s="8">
        <v>467753229</v>
      </c>
      <c r="G1148" s="8">
        <v>0</v>
      </c>
      <c r="H1148" s="8">
        <v>13882</v>
      </c>
      <c r="I1148" s="8">
        <v>24217</v>
      </c>
      <c r="J1148" s="22">
        <f t="shared" si="58"/>
        <v>0</v>
      </c>
      <c r="K1148" s="22">
        <f t="shared" si="59"/>
        <v>0</v>
      </c>
    </row>
    <row r="1149" spans="1:11" ht="13.5">
      <c r="A1149" s="6">
        <v>1122</v>
      </c>
      <c r="B1149" s="6" t="s">
        <v>1130</v>
      </c>
      <c r="C1149" s="6">
        <v>4</v>
      </c>
      <c r="D1149" s="6" t="s">
        <v>1134</v>
      </c>
      <c r="E1149" s="8">
        <v>0</v>
      </c>
      <c r="F1149" s="8">
        <v>533602</v>
      </c>
      <c r="G1149" s="8">
        <v>0</v>
      </c>
      <c r="H1149" s="8">
        <v>6183</v>
      </c>
      <c r="I1149" s="8">
        <v>10650</v>
      </c>
      <c r="J1149" s="22">
        <f t="shared" si="58"/>
        <v>0</v>
      </c>
      <c r="K1149" s="22">
        <f t="shared" si="59"/>
        <v>0</v>
      </c>
    </row>
    <row r="1150" spans="1:11" ht="13.5">
      <c r="A1150" s="6">
        <v>1123</v>
      </c>
      <c r="B1150" s="6" t="s">
        <v>1130</v>
      </c>
      <c r="C1150" s="6">
        <v>5</v>
      </c>
      <c r="D1150" s="6" t="s">
        <v>1135</v>
      </c>
      <c r="E1150" s="8">
        <v>126385591</v>
      </c>
      <c r="F1150" s="8">
        <v>-12956263</v>
      </c>
      <c r="G1150" s="8">
        <v>0</v>
      </c>
      <c r="H1150" s="8">
        <v>26711</v>
      </c>
      <c r="I1150" s="8">
        <v>47422</v>
      </c>
      <c r="J1150" s="22">
        <f t="shared" si="58"/>
        <v>0</v>
      </c>
      <c r="K1150" s="22">
        <f t="shared" si="59"/>
        <v>0</v>
      </c>
    </row>
    <row r="1151" spans="1:11" ht="13.5">
      <c r="A1151" s="6">
        <v>1124</v>
      </c>
      <c r="B1151" s="6" t="s">
        <v>1130</v>
      </c>
      <c r="C1151" s="6">
        <v>6</v>
      </c>
      <c r="D1151" s="6" t="s">
        <v>1136</v>
      </c>
      <c r="E1151" s="8">
        <v>0</v>
      </c>
      <c r="F1151" s="8">
        <v>3138703</v>
      </c>
      <c r="G1151" s="8">
        <v>0</v>
      </c>
      <c r="H1151" s="8">
        <v>3767</v>
      </c>
      <c r="I1151" s="8">
        <v>6802</v>
      </c>
      <c r="J1151" s="22">
        <f t="shared" si="58"/>
        <v>0</v>
      </c>
      <c r="K1151" s="22">
        <f t="shared" si="59"/>
        <v>0</v>
      </c>
    </row>
    <row r="1152" spans="1:11" ht="13.5">
      <c r="A1152" s="6">
        <v>1125</v>
      </c>
      <c r="B1152" s="6" t="s">
        <v>1130</v>
      </c>
      <c r="C1152" s="6">
        <v>7</v>
      </c>
      <c r="D1152" s="6" t="s">
        <v>1137</v>
      </c>
      <c r="E1152" s="8">
        <v>0</v>
      </c>
      <c r="F1152" s="8">
        <v>2922587</v>
      </c>
      <c r="G1152" s="8">
        <v>0</v>
      </c>
      <c r="H1152" s="8">
        <v>13102</v>
      </c>
      <c r="I1152" s="8">
        <v>24292</v>
      </c>
      <c r="J1152" s="22">
        <f t="shared" si="58"/>
        <v>0</v>
      </c>
      <c r="K1152" s="22">
        <f t="shared" si="59"/>
        <v>0</v>
      </c>
    </row>
    <row r="1153" spans="1:11" ht="13.5">
      <c r="A1153" s="6">
        <v>1126</v>
      </c>
      <c r="B1153" s="6" t="s">
        <v>1130</v>
      </c>
      <c r="C1153" s="6">
        <v>8</v>
      </c>
      <c r="D1153" s="6" t="s">
        <v>1138</v>
      </c>
      <c r="E1153" s="8">
        <v>0</v>
      </c>
      <c r="F1153" s="8">
        <v>-240251479</v>
      </c>
      <c r="G1153" s="8">
        <v>9520546</v>
      </c>
      <c r="H1153" s="8">
        <v>12440</v>
      </c>
      <c r="I1153" s="8">
        <v>21757</v>
      </c>
      <c r="J1153" s="22">
        <f t="shared" si="58"/>
        <v>765.3172025723472</v>
      </c>
      <c r="K1153" s="22">
        <f t="shared" si="59"/>
        <v>437.58542078411546</v>
      </c>
    </row>
    <row r="1154" spans="1:11" ht="13.5">
      <c r="A1154" s="6">
        <v>1127</v>
      </c>
      <c r="B1154" s="6" t="s">
        <v>1130</v>
      </c>
      <c r="C1154" s="6">
        <v>9</v>
      </c>
      <c r="D1154" s="6" t="s">
        <v>1139</v>
      </c>
      <c r="E1154" s="8">
        <v>0</v>
      </c>
      <c r="F1154" s="8">
        <v>18484007</v>
      </c>
      <c r="G1154" s="8">
        <v>180280559</v>
      </c>
      <c r="H1154" s="8">
        <v>7836</v>
      </c>
      <c r="I1154" s="8">
        <v>13640</v>
      </c>
      <c r="J1154" s="22">
        <f t="shared" si="58"/>
        <v>23006.707376212355</v>
      </c>
      <c r="K1154" s="22">
        <f t="shared" si="59"/>
        <v>13217.04978005865</v>
      </c>
    </row>
    <row r="1155" spans="1:11" ht="13.5">
      <c r="A1155" s="6">
        <v>1128</v>
      </c>
      <c r="B1155" s="6" t="s">
        <v>1130</v>
      </c>
      <c r="C1155" s="6">
        <v>10</v>
      </c>
      <c r="D1155" s="6" t="s">
        <v>1140</v>
      </c>
      <c r="E1155" s="8">
        <v>0</v>
      </c>
      <c r="F1155" s="8">
        <v>60676595</v>
      </c>
      <c r="G1155" s="8">
        <v>19997000</v>
      </c>
      <c r="H1155" s="8">
        <v>10841</v>
      </c>
      <c r="I1155" s="8">
        <v>18557</v>
      </c>
      <c r="J1155" s="22">
        <f t="shared" si="58"/>
        <v>1844.5715339913293</v>
      </c>
      <c r="K1155" s="22">
        <f t="shared" si="59"/>
        <v>1077.59874979792</v>
      </c>
    </row>
    <row r="1156" spans="1:11" ht="13.5">
      <c r="A1156" s="6">
        <v>1129</v>
      </c>
      <c r="B1156" s="6" t="s">
        <v>1130</v>
      </c>
      <c r="C1156" s="6">
        <v>11</v>
      </c>
      <c r="D1156" s="6" t="s">
        <v>1141</v>
      </c>
      <c r="E1156" s="8">
        <v>23627144</v>
      </c>
      <c r="F1156" s="8">
        <v>-36469192</v>
      </c>
      <c r="G1156" s="8">
        <v>8988611</v>
      </c>
      <c r="H1156" s="8">
        <v>2218</v>
      </c>
      <c r="I1156" s="8">
        <v>3969</v>
      </c>
      <c r="J1156" s="22">
        <f t="shared" si="58"/>
        <v>4052.5748422001802</v>
      </c>
      <c r="K1156" s="22">
        <f t="shared" si="59"/>
        <v>2264.7042076089697</v>
      </c>
    </row>
    <row r="1157" spans="1:11" ht="13.5">
      <c r="A1157" s="6">
        <v>1130</v>
      </c>
      <c r="B1157" s="6" t="s">
        <v>1130</v>
      </c>
      <c r="C1157" s="6">
        <v>12</v>
      </c>
      <c r="D1157" s="6" t="s">
        <v>1142</v>
      </c>
      <c r="E1157" s="8">
        <v>0</v>
      </c>
      <c r="F1157" s="8">
        <v>83340015</v>
      </c>
      <c r="G1157" s="8">
        <v>94000000</v>
      </c>
      <c r="H1157" s="8">
        <v>2785</v>
      </c>
      <c r="I1157" s="8">
        <v>5336</v>
      </c>
      <c r="J1157" s="22">
        <f t="shared" si="58"/>
        <v>33752.24416517056</v>
      </c>
      <c r="K1157" s="22">
        <f t="shared" si="59"/>
        <v>17616.191904047977</v>
      </c>
    </row>
    <row r="1158" spans="1:11" ht="13.5">
      <c r="A1158" s="6">
        <v>1131</v>
      </c>
      <c r="B1158" s="6" t="s">
        <v>1130</v>
      </c>
      <c r="C1158" s="6">
        <v>13</v>
      </c>
      <c r="D1158" s="6" t="s">
        <v>1143</v>
      </c>
      <c r="E1158" s="8">
        <v>426180798</v>
      </c>
      <c r="F1158" s="8">
        <v>-405431752</v>
      </c>
      <c r="G1158" s="8">
        <v>105573000</v>
      </c>
      <c r="H1158" s="8">
        <v>11702</v>
      </c>
      <c r="I1158" s="8">
        <v>20908</v>
      </c>
      <c r="J1158" s="22">
        <f t="shared" si="58"/>
        <v>9021.791146812511</v>
      </c>
      <c r="K1158" s="22">
        <f t="shared" si="59"/>
        <v>5049.406925578726</v>
      </c>
    </row>
    <row r="1159" spans="1:11" ht="13.5">
      <c r="A1159" s="6">
        <v>1132</v>
      </c>
      <c r="B1159" s="6" t="s">
        <v>1130</v>
      </c>
      <c r="C1159" s="6">
        <v>14</v>
      </c>
      <c r="D1159" s="6" t="s">
        <v>1144</v>
      </c>
      <c r="E1159" s="8">
        <v>0</v>
      </c>
      <c r="F1159" s="8">
        <v>7936651</v>
      </c>
      <c r="G1159" s="8">
        <v>54887330</v>
      </c>
      <c r="H1159" s="8">
        <v>7660</v>
      </c>
      <c r="I1159" s="8">
        <v>13868</v>
      </c>
      <c r="J1159" s="22">
        <f t="shared" si="58"/>
        <v>7165.447780678851</v>
      </c>
      <c r="K1159" s="22">
        <f t="shared" si="59"/>
        <v>3957.8403518892414</v>
      </c>
    </row>
    <row r="1160" spans="1:11" ht="13.5">
      <c r="A1160" s="6">
        <v>1133</v>
      </c>
      <c r="B1160" s="6" t="s">
        <v>1130</v>
      </c>
      <c r="C1160" s="6">
        <v>15</v>
      </c>
      <c r="D1160" s="6" t="s">
        <v>1145</v>
      </c>
      <c r="E1160" s="8">
        <v>33683146</v>
      </c>
      <c r="F1160" s="8">
        <v>-32645224</v>
      </c>
      <c r="G1160" s="8">
        <v>20000000</v>
      </c>
      <c r="H1160" s="8">
        <v>1319</v>
      </c>
      <c r="I1160" s="8">
        <v>2565</v>
      </c>
      <c r="J1160" s="22">
        <f t="shared" si="58"/>
        <v>15163.00227445034</v>
      </c>
      <c r="K1160" s="22">
        <f t="shared" si="59"/>
        <v>7797.270955165692</v>
      </c>
    </row>
    <row r="1161" spans="1:11" ht="13.5">
      <c r="A1161" s="6">
        <v>1134</v>
      </c>
      <c r="B1161" s="6" t="s">
        <v>1130</v>
      </c>
      <c r="C1161" s="6">
        <v>16</v>
      </c>
      <c r="D1161" s="6" t="s">
        <v>1146</v>
      </c>
      <c r="E1161" s="8">
        <v>29349381</v>
      </c>
      <c r="F1161" s="8">
        <v>-49319494</v>
      </c>
      <c r="G1161" s="8">
        <v>406000</v>
      </c>
      <c r="H1161" s="8">
        <v>1293</v>
      </c>
      <c r="I1161" s="8">
        <v>2650</v>
      </c>
      <c r="J1161" s="22">
        <f t="shared" si="58"/>
        <v>313.9984532095901</v>
      </c>
      <c r="K1161" s="22">
        <f t="shared" si="59"/>
        <v>153.20754716981133</v>
      </c>
    </row>
    <row r="1162" spans="1:11" ht="13.5">
      <c r="A1162" s="6">
        <v>1135</v>
      </c>
      <c r="B1162" s="6" t="s">
        <v>1130</v>
      </c>
      <c r="C1162" s="6">
        <v>17</v>
      </c>
      <c r="D1162" s="6" t="s">
        <v>1147</v>
      </c>
      <c r="E1162" s="8">
        <v>0</v>
      </c>
      <c r="F1162" s="8">
        <v>38472588</v>
      </c>
      <c r="G1162" s="8">
        <v>2066000</v>
      </c>
      <c r="H1162" s="8">
        <v>315</v>
      </c>
      <c r="I1162" s="8">
        <v>580</v>
      </c>
      <c r="J1162" s="22">
        <f t="shared" si="58"/>
        <v>6558.730158730159</v>
      </c>
      <c r="K1162" s="22">
        <f t="shared" si="59"/>
        <v>3562.0689655172414</v>
      </c>
    </row>
    <row r="1163" spans="1:11" ht="13.5">
      <c r="A1163" s="6">
        <v>1136</v>
      </c>
      <c r="B1163" s="6" t="s">
        <v>1130</v>
      </c>
      <c r="C1163" s="6">
        <v>18</v>
      </c>
      <c r="D1163" s="6" t="s">
        <v>1148</v>
      </c>
      <c r="E1163" s="8">
        <v>0</v>
      </c>
      <c r="F1163" s="8">
        <v>30838197</v>
      </c>
      <c r="G1163" s="8">
        <v>3050000</v>
      </c>
      <c r="H1163" s="8">
        <v>919</v>
      </c>
      <c r="I1163" s="8">
        <v>1967</v>
      </c>
      <c r="J1163" s="22">
        <f t="shared" si="58"/>
        <v>3318.8248095756257</v>
      </c>
      <c r="K1163" s="22">
        <f t="shared" si="59"/>
        <v>1550.584646670056</v>
      </c>
    </row>
    <row r="1164" spans="1:11" ht="13.5">
      <c r="A1164" s="6">
        <v>1137</v>
      </c>
      <c r="B1164" s="6" t="s">
        <v>1130</v>
      </c>
      <c r="C1164" s="6">
        <v>19</v>
      </c>
      <c r="D1164" s="6" t="s">
        <v>1149</v>
      </c>
      <c r="E1164" s="8">
        <v>32191505</v>
      </c>
      <c r="F1164" s="8">
        <v>-15482658</v>
      </c>
      <c r="G1164" s="8">
        <v>5522835</v>
      </c>
      <c r="H1164" s="8">
        <v>3817</v>
      </c>
      <c r="I1164" s="8">
        <v>7134</v>
      </c>
      <c r="J1164" s="22">
        <f t="shared" si="58"/>
        <v>1446.904637149594</v>
      </c>
      <c r="K1164" s="22">
        <f t="shared" si="59"/>
        <v>774.1568544995795</v>
      </c>
    </row>
    <row r="1165" spans="1:11" ht="13.5">
      <c r="A1165" s="6">
        <v>1138</v>
      </c>
      <c r="B1165" s="6" t="s">
        <v>1130</v>
      </c>
      <c r="C1165" s="6">
        <v>20</v>
      </c>
      <c r="D1165" s="6" t="s">
        <v>1150</v>
      </c>
      <c r="E1165" s="8">
        <v>0</v>
      </c>
      <c r="F1165" s="8">
        <v>6231680</v>
      </c>
      <c r="G1165" s="8">
        <v>0</v>
      </c>
      <c r="H1165" s="8">
        <v>594</v>
      </c>
      <c r="I1165" s="8">
        <v>1169</v>
      </c>
      <c r="J1165" s="22">
        <f t="shared" si="58"/>
        <v>0</v>
      </c>
      <c r="K1165" s="22">
        <f t="shared" si="59"/>
        <v>0</v>
      </c>
    </row>
    <row r="1166" spans="1:11" ht="13.5">
      <c r="A1166" s="6">
        <v>1139</v>
      </c>
      <c r="B1166" s="6" t="s">
        <v>1130</v>
      </c>
      <c r="C1166" s="6">
        <v>21</v>
      </c>
      <c r="D1166" s="6" t="s">
        <v>1151</v>
      </c>
      <c r="E1166" s="8">
        <v>0</v>
      </c>
      <c r="F1166" s="8">
        <v>26465684</v>
      </c>
      <c r="G1166" s="8">
        <v>5894000</v>
      </c>
      <c r="H1166" s="8">
        <v>452</v>
      </c>
      <c r="I1166" s="8">
        <v>820</v>
      </c>
      <c r="J1166" s="22">
        <f t="shared" si="58"/>
        <v>13039.823008849558</v>
      </c>
      <c r="K1166" s="22">
        <f t="shared" si="59"/>
        <v>7187.804878048781</v>
      </c>
    </row>
    <row r="1167" spans="1:11" ht="13.5">
      <c r="A1167" s="6">
        <v>1140</v>
      </c>
      <c r="B1167" s="6" t="s">
        <v>1130</v>
      </c>
      <c r="C1167" s="6">
        <v>22</v>
      </c>
      <c r="D1167" s="6" t="s">
        <v>1152</v>
      </c>
      <c r="E1167" s="8">
        <v>0</v>
      </c>
      <c r="F1167" s="8">
        <v>4269349</v>
      </c>
      <c r="G1167" s="8">
        <v>5052053</v>
      </c>
      <c r="H1167" s="8">
        <v>2828</v>
      </c>
      <c r="I1167" s="8">
        <v>5119</v>
      </c>
      <c r="J1167" s="22">
        <f t="shared" si="58"/>
        <v>1786.4402404526168</v>
      </c>
      <c r="K1167" s="22">
        <f t="shared" si="59"/>
        <v>986.9218597382301</v>
      </c>
    </row>
    <row r="1168" spans="1:11" ht="13.5">
      <c r="A1168" s="6">
        <v>1141</v>
      </c>
      <c r="B1168" s="6" t="s">
        <v>1130</v>
      </c>
      <c r="C1168" s="6">
        <v>23</v>
      </c>
      <c r="D1168" s="6" t="s">
        <v>1153</v>
      </c>
      <c r="E1168" s="8">
        <v>0</v>
      </c>
      <c r="F1168" s="8">
        <v>10615049</v>
      </c>
      <c r="G1168" s="8">
        <v>6472309</v>
      </c>
      <c r="H1168" s="8">
        <v>4260</v>
      </c>
      <c r="I1168" s="8">
        <v>8512</v>
      </c>
      <c r="J1168" s="22">
        <f t="shared" si="58"/>
        <v>1519.3213615023474</v>
      </c>
      <c r="K1168" s="22">
        <f t="shared" si="59"/>
        <v>760.374647556391</v>
      </c>
    </row>
    <row r="1169" spans="1:11" ht="13.5">
      <c r="A1169" s="6">
        <v>1142</v>
      </c>
      <c r="B1169" s="6" t="s">
        <v>1130</v>
      </c>
      <c r="C1169" s="6">
        <v>24</v>
      </c>
      <c r="D1169" s="6" t="s">
        <v>1154</v>
      </c>
      <c r="E1169" s="8">
        <v>0</v>
      </c>
      <c r="F1169" s="8">
        <v>36823686</v>
      </c>
      <c r="G1169" s="8">
        <v>96266000</v>
      </c>
      <c r="H1169" s="8">
        <v>10743</v>
      </c>
      <c r="I1169" s="8">
        <v>21026</v>
      </c>
      <c r="J1169" s="22">
        <f t="shared" si="58"/>
        <v>8960.811691333893</v>
      </c>
      <c r="K1169" s="22">
        <f t="shared" si="59"/>
        <v>4578.426709787882</v>
      </c>
    </row>
    <row r="1170" spans="1:11" ht="13.5">
      <c r="A1170" s="6">
        <v>1143</v>
      </c>
      <c r="B1170" s="6" t="s">
        <v>1130</v>
      </c>
      <c r="C1170" s="6">
        <v>25</v>
      </c>
      <c r="D1170" s="6" t="s">
        <v>1155</v>
      </c>
      <c r="E1170" s="8">
        <v>0</v>
      </c>
      <c r="F1170" s="8">
        <v>224869465</v>
      </c>
      <c r="G1170" s="8">
        <v>0</v>
      </c>
      <c r="H1170" s="8">
        <v>5292</v>
      </c>
      <c r="I1170" s="8">
        <v>9677</v>
      </c>
      <c r="J1170" s="22">
        <f t="shared" si="58"/>
        <v>0</v>
      </c>
      <c r="K1170" s="22">
        <f t="shared" si="59"/>
        <v>0</v>
      </c>
    </row>
    <row r="1171" spans="1:11" ht="13.5">
      <c r="A1171" s="6">
        <v>1144</v>
      </c>
      <c r="B1171" s="6" t="s">
        <v>1130</v>
      </c>
      <c r="C1171" s="6">
        <v>26</v>
      </c>
      <c r="D1171" s="6" t="s">
        <v>1156</v>
      </c>
      <c r="E1171" s="8">
        <v>0</v>
      </c>
      <c r="F1171" s="8">
        <v>170831504</v>
      </c>
      <c r="G1171" s="8">
        <v>3731124</v>
      </c>
      <c r="H1171" s="8">
        <v>8155</v>
      </c>
      <c r="I1171" s="8">
        <v>15623</v>
      </c>
      <c r="J1171" s="22">
        <f t="shared" si="58"/>
        <v>457.5259350091968</v>
      </c>
      <c r="K1171" s="22">
        <f t="shared" si="59"/>
        <v>238.82250528067593</v>
      </c>
    </row>
    <row r="1172" spans="1:11" ht="17.25">
      <c r="A1172" s="6"/>
      <c r="B1172" s="16" t="s">
        <v>1834</v>
      </c>
      <c r="C1172" s="16"/>
      <c r="D1172" s="16"/>
      <c r="E1172" s="23">
        <f>SUM(E1146:E1171)</f>
        <v>11115159046</v>
      </c>
      <c r="F1172" s="23">
        <f>SUM(F1146:F1171)</f>
        <v>-8395805252</v>
      </c>
      <c r="G1172" s="23">
        <f>SUM(G1146:G1171)</f>
        <v>3673769118</v>
      </c>
      <c r="H1172" s="23">
        <f>SUM(H1146:H1171)</f>
        <v>390729</v>
      </c>
      <c r="I1172" s="23">
        <f>SUM(I1146:I1171)</f>
        <v>676212</v>
      </c>
      <c r="J1172" s="23">
        <f t="shared" si="58"/>
        <v>9402.345661571064</v>
      </c>
      <c r="K1172" s="23">
        <f t="shared" si="59"/>
        <v>5432.865903000834</v>
      </c>
    </row>
    <row r="1173" spans="1:11" ht="13.5">
      <c r="A1173" s="6">
        <v>1145</v>
      </c>
      <c r="B1173" s="6" t="s">
        <v>1157</v>
      </c>
      <c r="C1173" s="6">
        <v>1</v>
      </c>
      <c r="D1173" s="6" t="s">
        <v>1158</v>
      </c>
      <c r="E1173" s="8">
        <v>38573749042</v>
      </c>
      <c r="F1173" s="8">
        <v>-36361488896</v>
      </c>
      <c r="G1173" s="8">
        <v>17210585275</v>
      </c>
      <c r="H1173" s="8">
        <v>496279</v>
      </c>
      <c r="I1173" s="8">
        <v>842143</v>
      </c>
      <c r="J1173" s="22">
        <f>G1173/H1173</f>
        <v>34679.25355495598</v>
      </c>
      <c r="K1173" s="22">
        <f>G1173/I1173</f>
        <v>20436.654196496318</v>
      </c>
    </row>
    <row r="1174" spans="1:11" ht="13.5">
      <c r="A1174" s="6">
        <v>1146</v>
      </c>
      <c r="B1174" s="6" t="s">
        <v>1157</v>
      </c>
      <c r="C1174" s="6">
        <v>2</v>
      </c>
      <c r="D1174" s="6" t="s">
        <v>1159</v>
      </c>
      <c r="E1174" s="8">
        <v>5699119623</v>
      </c>
      <c r="F1174" s="8">
        <v>-6842051256</v>
      </c>
      <c r="G1174" s="8">
        <v>125573909</v>
      </c>
      <c r="H1174" s="8">
        <v>138319</v>
      </c>
      <c r="I1174" s="8">
        <v>247240</v>
      </c>
      <c r="J1174" s="22">
        <f aca="true" t="shared" si="60" ref="J1174:J1216">G1174/H1174</f>
        <v>907.8572647286345</v>
      </c>
      <c r="K1174" s="22">
        <f aca="true" t="shared" si="61" ref="K1174:K1216">G1174/I1174</f>
        <v>507.9028838375667</v>
      </c>
    </row>
    <row r="1175" spans="1:11" ht="13.5">
      <c r="A1175" s="6">
        <v>1147</v>
      </c>
      <c r="B1175" s="6" t="s">
        <v>1157</v>
      </c>
      <c r="C1175" s="6">
        <v>3</v>
      </c>
      <c r="D1175" s="6" t="s">
        <v>1160</v>
      </c>
      <c r="E1175" s="8">
        <v>189944474</v>
      </c>
      <c r="F1175" s="8">
        <v>-810091870</v>
      </c>
      <c r="G1175" s="8">
        <v>230575000</v>
      </c>
      <c r="H1175" s="8">
        <v>31868</v>
      </c>
      <c r="I1175" s="8">
        <v>60299</v>
      </c>
      <c r="J1175" s="22">
        <f t="shared" si="60"/>
        <v>7235.314421990712</v>
      </c>
      <c r="K1175" s="22">
        <f t="shared" si="61"/>
        <v>3823.8610922237517</v>
      </c>
    </row>
    <row r="1176" spans="1:11" ht="13.5">
      <c r="A1176" s="6">
        <v>1148</v>
      </c>
      <c r="B1176" s="6" t="s">
        <v>1157</v>
      </c>
      <c r="C1176" s="6">
        <v>4</v>
      </c>
      <c r="D1176" s="6" t="s">
        <v>1161</v>
      </c>
      <c r="E1176" s="8">
        <v>0</v>
      </c>
      <c r="F1176" s="8">
        <v>-789359189</v>
      </c>
      <c r="G1176" s="8">
        <v>1302753000</v>
      </c>
      <c r="H1176" s="8">
        <v>64786</v>
      </c>
      <c r="I1176" s="8">
        <v>110692</v>
      </c>
      <c r="J1176" s="22">
        <f t="shared" si="60"/>
        <v>20108.55740437749</v>
      </c>
      <c r="K1176" s="22">
        <f t="shared" si="61"/>
        <v>11769.17031041087</v>
      </c>
    </row>
    <row r="1177" spans="1:11" ht="13.5">
      <c r="A1177" s="6">
        <v>1149</v>
      </c>
      <c r="B1177" s="6" t="s">
        <v>1157</v>
      </c>
      <c r="C1177" s="6">
        <v>5</v>
      </c>
      <c r="D1177" s="6" t="s">
        <v>1162</v>
      </c>
      <c r="E1177" s="8">
        <v>376859374</v>
      </c>
      <c r="F1177" s="8">
        <v>-611688417</v>
      </c>
      <c r="G1177" s="8">
        <v>126595258</v>
      </c>
      <c r="H1177" s="8">
        <v>15868</v>
      </c>
      <c r="I1177" s="8">
        <v>27501</v>
      </c>
      <c r="J1177" s="22">
        <f t="shared" si="60"/>
        <v>7978.022309049659</v>
      </c>
      <c r="K1177" s="22">
        <f t="shared" si="61"/>
        <v>4603.296534671466</v>
      </c>
    </row>
    <row r="1178" spans="1:11" ht="13.5">
      <c r="A1178" s="6">
        <v>1150</v>
      </c>
      <c r="B1178" s="6" t="s">
        <v>1157</v>
      </c>
      <c r="C1178" s="6">
        <v>6</v>
      </c>
      <c r="D1178" s="6" t="s">
        <v>1163</v>
      </c>
      <c r="E1178" s="8">
        <v>1474382063</v>
      </c>
      <c r="F1178" s="8">
        <v>-3672109312</v>
      </c>
      <c r="G1178" s="8">
        <v>644891713</v>
      </c>
      <c r="H1178" s="8">
        <v>50814</v>
      </c>
      <c r="I1178" s="8">
        <v>88384</v>
      </c>
      <c r="J1178" s="22">
        <f t="shared" si="60"/>
        <v>12691.221179202583</v>
      </c>
      <c r="K1178" s="22">
        <f t="shared" si="61"/>
        <v>7296.4757535300505</v>
      </c>
    </row>
    <row r="1179" spans="1:11" ht="13.5">
      <c r="A1179" s="6">
        <v>1151</v>
      </c>
      <c r="B1179" s="6" t="s">
        <v>1157</v>
      </c>
      <c r="C1179" s="6">
        <v>7</v>
      </c>
      <c r="D1179" s="6" t="s">
        <v>1164</v>
      </c>
      <c r="E1179" s="8">
        <v>1353829375</v>
      </c>
      <c r="F1179" s="8">
        <v>-1435516536</v>
      </c>
      <c r="G1179" s="8">
        <v>107207000</v>
      </c>
      <c r="H1179" s="8">
        <v>11781</v>
      </c>
      <c r="I1179" s="8">
        <v>21363</v>
      </c>
      <c r="J1179" s="22">
        <f t="shared" si="60"/>
        <v>9099.991511756218</v>
      </c>
      <c r="K1179" s="22">
        <f t="shared" si="61"/>
        <v>5018.34948275055</v>
      </c>
    </row>
    <row r="1180" spans="1:11" ht="13.5">
      <c r="A1180" s="6">
        <v>1152</v>
      </c>
      <c r="B1180" s="6" t="s">
        <v>1157</v>
      </c>
      <c r="C1180" s="6">
        <v>8</v>
      </c>
      <c r="D1180" s="6" t="s">
        <v>1165</v>
      </c>
      <c r="E1180" s="8">
        <v>0</v>
      </c>
      <c r="F1180" s="8">
        <v>-1730894909</v>
      </c>
      <c r="G1180" s="8">
        <v>1168455333</v>
      </c>
      <c r="H1180" s="8">
        <v>55400</v>
      </c>
      <c r="I1180" s="8">
        <v>97563</v>
      </c>
      <c r="J1180" s="22">
        <f t="shared" si="60"/>
        <v>21091.251498194946</v>
      </c>
      <c r="K1180" s="22">
        <f t="shared" si="61"/>
        <v>11976.41865256296</v>
      </c>
    </row>
    <row r="1181" spans="1:11" ht="13.5">
      <c r="A1181" s="6">
        <v>1153</v>
      </c>
      <c r="B1181" s="6" t="s">
        <v>1157</v>
      </c>
      <c r="C1181" s="6">
        <v>9</v>
      </c>
      <c r="D1181" s="6" t="s">
        <v>1166</v>
      </c>
      <c r="E1181" s="8">
        <v>0</v>
      </c>
      <c r="F1181" s="8">
        <v>179540850</v>
      </c>
      <c r="G1181" s="8">
        <v>0</v>
      </c>
      <c r="H1181" s="8">
        <v>13071</v>
      </c>
      <c r="I1181" s="8">
        <v>24153</v>
      </c>
      <c r="J1181" s="22">
        <f t="shared" si="60"/>
        <v>0</v>
      </c>
      <c r="K1181" s="22">
        <f t="shared" si="61"/>
        <v>0</v>
      </c>
    </row>
    <row r="1182" spans="1:11" ht="13.5">
      <c r="A1182" s="6">
        <v>1154</v>
      </c>
      <c r="B1182" s="6" t="s">
        <v>1157</v>
      </c>
      <c r="C1182" s="6">
        <v>10</v>
      </c>
      <c r="D1182" s="6" t="s">
        <v>1167</v>
      </c>
      <c r="E1182" s="8">
        <v>3708661009</v>
      </c>
      <c r="F1182" s="8">
        <v>-3618775984</v>
      </c>
      <c r="G1182" s="8">
        <v>200000000</v>
      </c>
      <c r="H1182" s="8">
        <v>27732</v>
      </c>
      <c r="I1182" s="8">
        <v>47849</v>
      </c>
      <c r="J1182" s="22">
        <f t="shared" si="60"/>
        <v>7211.885186787827</v>
      </c>
      <c r="K1182" s="22">
        <f t="shared" si="61"/>
        <v>4179.815670128947</v>
      </c>
    </row>
    <row r="1183" spans="1:11" ht="13.5">
      <c r="A1183" s="6">
        <v>1155</v>
      </c>
      <c r="B1183" s="6" t="s">
        <v>1157</v>
      </c>
      <c r="C1183" s="6">
        <v>11</v>
      </c>
      <c r="D1183" s="6" t="s">
        <v>1168</v>
      </c>
      <c r="E1183" s="8">
        <v>80930108</v>
      </c>
      <c r="F1183" s="8">
        <v>-1259726344</v>
      </c>
      <c r="G1183" s="8">
        <v>1160930108</v>
      </c>
      <c r="H1183" s="8">
        <v>59654</v>
      </c>
      <c r="I1183" s="8">
        <v>105440</v>
      </c>
      <c r="J1183" s="22">
        <f t="shared" si="60"/>
        <v>19461.06058269353</v>
      </c>
      <c r="K1183" s="22">
        <f t="shared" si="61"/>
        <v>11010.338657056145</v>
      </c>
    </row>
    <row r="1184" spans="1:11" ht="13.5">
      <c r="A1184" s="6">
        <v>1156</v>
      </c>
      <c r="B1184" s="6" t="s">
        <v>1157</v>
      </c>
      <c r="C1184" s="6">
        <v>12</v>
      </c>
      <c r="D1184" s="6" t="s">
        <v>1169</v>
      </c>
      <c r="E1184" s="8">
        <v>0</v>
      </c>
      <c r="F1184" s="8">
        <v>128378778</v>
      </c>
      <c r="G1184" s="8">
        <v>893653000</v>
      </c>
      <c r="H1184" s="8">
        <v>38943</v>
      </c>
      <c r="I1184" s="8">
        <v>68407</v>
      </c>
      <c r="J1184" s="22">
        <f t="shared" si="60"/>
        <v>22947.71846031379</v>
      </c>
      <c r="K1184" s="22">
        <f t="shared" si="61"/>
        <v>13063.765404125308</v>
      </c>
    </row>
    <row r="1185" spans="1:11" ht="13.5">
      <c r="A1185" s="6">
        <v>1157</v>
      </c>
      <c r="B1185" s="6" t="s">
        <v>1157</v>
      </c>
      <c r="C1185" s="6">
        <v>13</v>
      </c>
      <c r="D1185" s="6" t="s">
        <v>1170</v>
      </c>
      <c r="E1185" s="8">
        <v>515464803</v>
      </c>
      <c r="F1185" s="8">
        <v>-760902508</v>
      </c>
      <c r="G1185" s="8">
        <v>742382000</v>
      </c>
      <c r="H1185" s="8">
        <v>46301</v>
      </c>
      <c r="I1185" s="8">
        <v>84907</v>
      </c>
      <c r="J1185" s="22">
        <f t="shared" si="60"/>
        <v>16033.822163668172</v>
      </c>
      <c r="K1185" s="22">
        <f t="shared" si="61"/>
        <v>8743.472269659746</v>
      </c>
    </row>
    <row r="1186" spans="1:11" ht="13.5">
      <c r="A1186" s="6">
        <v>1158</v>
      </c>
      <c r="B1186" s="6" t="s">
        <v>1157</v>
      </c>
      <c r="C1186" s="6">
        <v>14</v>
      </c>
      <c r="D1186" s="6" t="s">
        <v>1171</v>
      </c>
      <c r="E1186" s="8">
        <v>0</v>
      </c>
      <c r="F1186" s="8">
        <v>279972129</v>
      </c>
      <c r="G1186" s="8">
        <v>1499668</v>
      </c>
      <c r="H1186" s="8">
        <v>15580</v>
      </c>
      <c r="I1186" s="8">
        <v>28831</v>
      </c>
      <c r="J1186" s="22">
        <f t="shared" si="60"/>
        <v>96.25596919127086</v>
      </c>
      <c r="K1186" s="22">
        <f t="shared" si="61"/>
        <v>52.01581630883424</v>
      </c>
    </row>
    <row r="1187" spans="1:11" ht="13.5">
      <c r="A1187" s="6">
        <v>1159</v>
      </c>
      <c r="B1187" s="6" t="s">
        <v>1157</v>
      </c>
      <c r="C1187" s="6">
        <v>15</v>
      </c>
      <c r="D1187" s="6" t="s">
        <v>1172</v>
      </c>
      <c r="E1187" s="8">
        <v>0</v>
      </c>
      <c r="F1187" s="8">
        <v>243950514</v>
      </c>
      <c r="G1187" s="8">
        <v>79111000</v>
      </c>
      <c r="H1187" s="8">
        <v>18538</v>
      </c>
      <c r="I1187" s="8">
        <v>33962</v>
      </c>
      <c r="J1187" s="22">
        <f t="shared" si="60"/>
        <v>4267.504585176394</v>
      </c>
      <c r="K1187" s="22">
        <f t="shared" si="61"/>
        <v>2329.3975619810376</v>
      </c>
    </row>
    <row r="1188" spans="1:11" ht="13.5">
      <c r="A1188" s="6">
        <v>1160</v>
      </c>
      <c r="B1188" s="6" t="s">
        <v>1157</v>
      </c>
      <c r="C1188" s="6">
        <v>16</v>
      </c>
      <c r="D1188" s="6" t="s">
        <v>1173</v>
      </c>
      <c r="E1188" s="8">
        <v>3779684380</v>
      </c>
      <c r="F1188" s="8">
        <v>-2479259223</v>
      </c>
      <c r="G1188" s="8">
        <v>757414272</v>
      </c>
      <c r="H1188" s="8">
        <v>42048</v>
      </c>
      <c r="I1188" s="8">
        <v>74629</v>
      </c>
      <c r="J1188" s="22">
        <f t="shared" si="60"/>
        <v>18013.086757990866</v>
      </c>
      <c r="K1188" s="22">
        <f t="shared" si="61"/>
        <v>10149.060981655924</v>
      </c>
    </row>
    <row r="1189" spans="1:11" ht="13.5">
      <c r="A1189" s="6">
        <v>1161</v>
      </c>
      <c r="B1189" s="6" t="s">
        <v>1157</v>
      </c>
      <c r="C1189" s="6">
        <v>17</v>
      </c>
      <c r="D1189" s="6" t="s">
        <v>1174</v>
      </c>
      <c r="E1189" s="8">
        <v>0</v>
      </c>
      <c r="F1189" s="8">
        <v>-226424557</v>
      </c>
      <c r="G1189" s="8">
        <v>25803000</v>
      </c>
      <c r="H1189" s="8">
        <v>17278</v>
      </c>
      <c r="I1189" s="8">
        <v>31437</v>
      </c>
      <c r="J1189" s="22">
        <f t="shared" si="60"/>
        <v>1493.4020141220049</v>
      </c>
      <c r="K1189" s="22">
        <f t="shared" si="61"/>
        <v>820.7844259948469</v>
      </c>
    </row>
    <row r="1190" spans="1:11" ht="13.5">
      <c r="A1190" s="6">
        <v>1162</v>
      </c>
      <c r="B1190" s="6" t="s">
        <v>1157</v>
      </c>
      <c r="C1190" s="6">
        <v>18</v>
      </c>
      <c r="D1190" s="6" t="s">
        <v>1175</v>
      </c>
      <c r="E1190" s="8">
        <v>1999946547</v>
      </c>
      <c r="F1190" s="8">
        <v>-2359712933</v>
      </c>
      <c r="G1190" s="8">
        <v>0</v>
      </c>
      <c r="H1190" s="8">
        <v>22990</v>
      </c>
      <c r="I1190" s="8">
        <v>42620</v>
      </c>
      <c r="J1190" s="22">
        <f t="shared" si="60"/>
        <v>0</v>
      </c>
      <c r="K1190" s="22">
        <f t="shared" si="61"/>
        <v>0</v>
      </c>
    </row>
    <row r="1191" spans="1:11" ht="13.5">
      <c r="A1191" s="6">
        <v>1163</v>
      </c>
      <c r="B1191" s="6" t="s">
        <v>1157</v>
      </c>
      <c r="C1191" s="6">
        <v>19</v>
      </c>
      <c r="D1191" s="6" t="s">
        <v>1176</v>
      </c>
      <c r="E1191" s="8">
        <v>1265374285</v>
      </c>
      <c r="F1191" s="8">
        <v>-1152593552</v>
      </c>
      <c r="G1191" s="8">
        <v>815000000</v>
      </c>
      <c r="H1191" s="8">
        <v>22141</v>
      </c>
      <c r="I1191" s="8">
        <v>39361</v>
      </c>
      <c r="J1191" s="22">
        <f t="shared" si="60"/>
        <v>36809.53886454993</v>
      </c>
      <c r="K1191" s="22">
        <f t="shared" si="61"/>
        <v>20705.774751657733</v>
      </c>
    </row>
    <row r="1192" spans="1:11" ht="13.5">
      <c r="A1192" s="6">
        <v>1164</v>
      </c>
      <c r="B1192" s="6" t="s">
        <v>1157</v>
      </c>
      <c r="C1192" s="6">
        <v>20</v>
      </c>
      <c r="D1192" s="6" t="s">
        <v>1177</v>
      </c>
      <c r="E1192" s="8">
        <v>185705127</v>
      </c>
      <c r="F1192" s="8">
        <v>-379194447</v>
      </c>
      <c r="G1192" s="8">
        <v>332851000</v>
      </c>
      <c r="H1192" s="8">
        <v>24797</v>
      </c>
      <c r="I1192" s="8">
        <v>47727</v>
      </c>
      <c r="J1192" s="22">
        <f t="shared" si="60"/>
        <v>13423.035044561842</v>
      </c>
      <c r="K1192" s="22">
        <f t="shared" si="61"/>
        <v>6974.060804156976</v>
      </c>
    </row>
    <row r="1193" spans="1:11" ht="13.5">
      <c r="A1193" s="6">
        <v>1165</v>
      </c>
      <c r="B1193" s="6" t="s">
        <v>1157</v>
      </c>
      <c r="C1193" s="6">
        <v>21</v>
      </c>
      <c r="D1193" s="6" t="s">
        <v>1178</v>
      </c>
      <c r="E1193" s="8">
        <v>2395671770</v>
      </c>
      <c r="F1193" s="8">
        <v>-2689841152</v>
      </c>
      <c r="G1193" s="8">
        <v>519091110</v>
      </c>
      <c r="H1193" s="8">
        <v>19698</v>
      </c>
      <c r="I1193" s="8">
        <v>35263</v>
      </c>
      <c r="J1193" s="22">
        <f t="shared" si="60"/>
        <v>26352.47791653975</v>
      </c>
      <c r="K1193" s="22">
        <f t="shared" si="61"/>
        <v>14720.560077134674</v>
      </c>
    </row>
    <row r="1194" spans="1:11" ht="13.5">
      <c r="A1194" s="6">
        <v>1166</v>
      </c>
      <c r="B1194" s="6" t="s">
        <v>1157</v>
      </c>
      <c r="C1194" s="6">
        <v>22</v>
      </c>
      <c r="D1194" s="6" t="s">
        <v>1179</v>
      </c>
      <c r="E1194" s="8">
        <v>1124537592</v>
      </c>
      <c r="F1194" s="8">
        <v>-1182893795</v>
      </c>
      <c r="G1194" s="8">
        <v>229739503</v>
      </c>
      <c r="H1194" s="8">
        <v>11981</v>
      </c>
      <c r="I1194" s="8">
        <v>22238</v>
      </c>
      <c r="J1194" s="22">
        <f t="shared" si="60"/>
        <v>19175.319505884316</v>
      </c>
      <c r="K1194" s="22">
        <f t="shared" si="61"/>
        <v>10330.942665707347</v>
      </c>
    </row>
    <row r="1195" spans="1:11" ht="13.5">
      <c r="A1195" s="6">
        <v>1167</v>
      </c>
      <c r="B1195" s="6" t="s">
        <v>1157</v>
      </c>
      <c r="C1195" s="6">
        <v>23</v>
      </c>
      <c r="D1195" s="6" t="s">
        <v>1180</v>
      </c>
      <c r="E1195" s="8">
        <v>0</v>
      </c>
      <c r="F1195" s="8">
        <v>717438488</v>
      </c>
      <c r="G1195" s="8">
        <v>606398059</v>
      </c>
      <c r="H1195" s="8">
        <v>19505</v>
      </c>
      <c r="I1195" s="8">
        <v>36777</v>
      </c>
      <c r="J1195" s="22">
        <f t="shared" si="60"/>
        <v>31089.364726993077</v>
      </c>
      <c r="K1195" s="22">
        <f t="shared" si="61"/>
        <v>16488.51344590369</v>
      </c>
    </row>
    <row r="1196" spans="1:11" ht="13.5">
      <c r="A1196" s="6">
        <v>1168</v>
      </c>
      <c r="B1196" s="6" t="s">
        <v>1157</v>
      </c>
      <c r="C1196" s="6">
        <v>24</v>
      </c>
      <c r="D1196" s="6" t="s">
        <v>1181</v>
      </c>
      <c r="E1196" s="8">
        <v>5854483599</v>
      </c>
      <c r="F1196" s="8">
        <v>-5764947881</v>
      </c>
      <c r="G1196" s="8">
        <v>785000000</v>
      </c>
      <c r="H1196" s="8">
        <v>26055</v>
      </c>
      <c r="I1196" s="8">
        <v>46268</v>
      </c>
      <c r="J1196" s="22">
        <f t="shared" si="60"/>
        <v>30128.574170024945</v>
      </c>
      <c r="K1196" s="22">
        <f t="shared" si="61"/>
        <v>16966.369845249417</v>
      </c>
    </row>
    <row r="1197" spans="1:11" ht="13.5">
      <c r="A1197" s="6">
        <v>1169</v>
      </c>
      <c r="B1197" s="6" t="s">
        <v>1157</v>
      </c>
      <c r="C1197" s="6">
        <v>25</v>
      </c>
      <c r="D1197" s="6" t="s">
        <v>1182</v>
      </c>
      <c r="E1197" s="8">
        <v>433729980</v>
      </c>
      <c r="F1197" s="8">
        <v>-784556786</v>
      </c>
      <c r="G1197" s="8">
        <v>285803000</v>
      </c>
      <c r="H1197" s="8">
        <v>14537</v>
      </c>
      <c r="I1197" s="8">
        <v>26643</v>
      </c>
      <c r="J1197" s="22">
        <f t="shared" si="60"/>
        <v>19660.383848111716</v>
      </c>
      <c r="K1197" s="22">
        <f t="shared" si="61"/>
        <v>10727.132830386969</v>
      </c>
    </row>
    <row r="1198" spans="1:11" ht="13.5">
      <c r="A1198" s="6">
        <v>1170</v>
      </c>
      <c r="B1198" s="6" t="s">
        <v>1157</v>
      </c>
      <c r="C1198" s="6">
        <v>26</v>
      </c>
      <c r="D1198" s="6" t="s">
        <v>1183</v>
      </c>
      <c r="E1198" s="8">
        <v>798552173</v>
      </c>
      <c r="F1198" s="8">
        <v>-1016839128</v>
      </c>
      <c r="G1198" s="8">
        <v>55766000</v>
      </c>
      <c r="H1198" s="8">
        <v>9338</v>
      </c>
      <c r="I1198" s="8">
        <v>17213</v>
      </c>
      <c r="J1198" s="22">
        <f t="shared" si="60"/>
        <v>5971.942600128507</v>
      </c>
      <c r="K1198" s="22">
        <f t="shared" si="61"/>
        <v>3239.7606460233546</v>
      </c>
    </row>
    <row r="1199" spans="1:11" ht="13.5">
      <c r="A1199" s="6">
        <v>1171</v>
      </c>
      <c r="B1199" s="6" t="s">
        <v>1157</v>
      </c>
      <c r="C1199" s="6">
        <v>27</v>
      </c>
      <c r="D1199" s="6" t="s">
        <v>1184</v>
      </c>
      <c r="E1199" s="8">
        <v>827030666</v>
      </c>
      <c r="F1199" s="8">
        <v>-872829554</v>
      </c>
      <c r="G1199" s="8">
        <v>3847381</v>
      </c>
      <c r="H1199" s="8">
        <v>10795</v>
      </c>
      <c r="I1199" s="8">
        <v>19631</v>
      </c>
      <c r="J1199" s="22">
        <f t="shared" si="60"/>
        <v>356.4039833256137</v>
      </c>
      <c r="K1199" s="22">
        <f t="shared" si="61"/>
        <v>195.98497274718557</v>
      </c>
    </row>
    <row r="1200" spans="1:11" ht="13.5">
      <c r="A1200" s="6">
        <v>1172</v>
      </c>
      <c r="B1200" s="6" t="s">
        <v>1157</v>
      </c>
      <c r="C1200" s="6">
        <v>28</v>
      </c>
      <c r="D1200" s="6" t="s">
        <v>1185</v>
      </c>
      <c r="E1200" s="8">
        <v>4349562631</v>
      </c>
      <c r="F1200" s="8">
        <v>-3768291055</v>
      </c>
      <c r="G1200" s="8">
        <v>1203510313</v>
      </c>
      <c r="H1200" s="8">
        <v>87814</v>
      </c>
      <c r="I1200" s="8">
        <v>155900</v>
      </c>
      <c r="J1200" s="22">
        <f t="shared" si="60"/>
        <v>13705.221411164506</v>
      </c>
      <c r="K1200" s="22">
        <f t="shared" si="61"/>
        <v>7719.758261706222</v>
      </c>
    </row>
    <row r="1201" spans="1:11" ht="13.5">
      <c r="A1201" s="6">
        <v>1173</v>
      </c>
      <c r="B1201" s="6" t="s">
        <v>1157</v>
      </c>
      <c r="C1201" s="6">
        <v>29</v>
      </c>
      <c r="D1201" s="6" t="s">
        <v>1186</v>
      </c>
      <c r="E1201" s="8">
        <v>340550552</v>
      </c>
      <c r="F1201" s="8">
        <v>-384619905</v>
      </c>
      <c r="G1201" s="8">
        <v>27284258</v>
      </c>
      <c r="H1201" s="8">
        <v>10021</v>
      </c>
      <c r="I1201" s="8">
        <v>21962</v>
      </c>
      <c r="J1201" s="22">
        <f t="shared" si="60"/>
        <v>2722.708112962778</v>
      </c>
      <c r="K1201" s="22">
        <f t="shared" si="61"/>
        <v>1242.3394044258264</v>
      </c>
    </row>
    <row r="1202" spans="1:11" ht="13.5">
      <c r="A1202" s="6">
        <v>1174</v>
      </c>
      <c r="B1202" s="6" t="s">
        <v>1157</v>
      </c>
      <c r="C1202" s="6">
        <v>30</v>
      </c>
      <c r="D1202" s="6" t="s">
        <v>1187</v>
      </c>
      <c r="E1202" s="8">
        <v>0</v>
      </c>
      <c r="F1202" s="8">
        <v>142404943</v>
      </c>
      <c r="G1202" s="8">
        <v>0</v>
      </c>
      <c r="H1202" s="8">
        <v>8847</v>
      </c>
      <c r="I1202" s="8">
        <v>16409</v>
      </c>
      <c r="J1202" s="22">
        <f t="shared" si="60"/>
        <v>0</v>
      </c>
      <c r="K1202" s="22">
        <f t="shared" si="61"/>
        <v>0</v>
      </c>
    </row>
    <row r="1203" spans="1:11" ht="13.5">
      <c r="A1203" s="6">
        <v>1175</v>
      </c>
      <c r="B1203" s="6" t="s">
        <v>1157</v>
      </c>
      <c r="C1203" s="6">
        <v>31</v>
      </c>
      <c r="D1203" s="6" t="s">
        <v>1188</v>
      </c>
      <c r="E1203" s="8">
        <v>0</v>
      </c>
      <c r="F1203" s="8">
        <v>-28286742</v>
      </c>
      <c r="G1203" s="8">
        <v>38000000</v>
      </c>
      <c r="H1203" s="8">
        <v>10603</v>
      </c>
      <c r="I1203" s="8">
        <v>19268</v>
      </c>
      <c r="J1203" s="22">
        <f t="shared" si="60"/>
        <v>3583.8913515042914</v>
      </c>
      <c r="K1203" s="22">
        <f t="shared" si="61"/>
        <v>1972.1818559269254</v>
      </c>
    </row>
    <row r="1204" spans="1:11" ht="13.5">
      <c r="A1204" s="6">
        <v>1176</v>
      </c>
      <c r="B1204" s="6" t="s">
        <v>1157</v>
      </c>
      <c r="C1204" s="6">
        <v>32</v>
      </c>
      <c r="D1204" s="6" t="s">
        <v>1189</v>
      </c>
      <c r="E1204" s="8">
        <v>0</v>
      </c>
      <c r="F1204" s="8">
        <v>159906774</v>
      </c>
      <c r="G1204" s="8">
        <v>0</v>
      </c>
      <c r="H1204" s="8">
        <v>4020</v>
      </c>
      <c r="I1204" s="8">
        <v>6951</v>
      </c>
      <c r="J1204" s="22">
        <f t="shared" si="60"/>
        <v>0</v>
      </c>
      <c r="K1204" s="22">
        <f t="shared" si="61"/>
        <v>0</v>
      </c>
    </row>
    <row r="1205" spans="1:11" ht="13.5">
      <c r="A1205" s="6">
        <v>1177</v>
      </c>
      <c r="B1205" s="6" t="s">
        <v>1157</v>
      </c>
      <c r="C1205" s="6">
        <v>33</v>
      </c>
      <c r="D1205" s="6" t="s">
        <v>1190</v>
      </c>
      <c r="E1205" s="8">
        <v>0</v>
      </c>
      <c r="F1205" s="8">
        <v>86206796</v>
      </c>
      <c r="G1205" s="8">
        <v>14158155</v>
      </c>
      <c r="H1205" s="8">
        <v>3362</v>
      </c>
      <c r="I1205" s="8">
        <v>6314</v>
      </c>
      <c r="J1205" s="22">
        <f t="shared" si="60"/>
        <v>4211.22992266508</v>
      </c>
      <c r="K1205" s="22">
        <f t="shared" si="61"/>
        <v>2242.343205574913</v>
      </c>
    </row>
    <row r="1206" spans="1:11" ht="13.5">
      <c r="A1206" s="6">
        <v>1178</v>
      </c>
      <c r="B1206" s="6" t="s">
        <v>1157</v>
      </c>
      <c r="C1206" s="6">
        <v>34</v>
      </c>
      <c r="D1206" s="6" t="s">
        <v>1191</v>
      </c>
      <c r="E1206" s="8">
        <v>0</v>
      </c>
      <c r="F1206" s="8">
        <v>72495768</v>
      </c>
      <c r="G1206" s="8">
        <v>21442428</v>
      </c>
      <c r="H1206" s="8">
        <v>1975</v>
      </c>
      <c r="I1206" s="8">
        <v>3766</v>
      </c>
      <c r="J1206" s="22">
        <f t="shared" si="60"/>
        <v>10856.925569620253</v>
      </c>
      <c r="K1206" s="22">
        <f t="shared" si="61"/>
        <v>5693.687732342008</v>
      </c>
    </row>
    <row r="1207" spans="1:11" ht="13.5">
      <c r="A1207" s="6">
        <v>1179</v>
      </c>
      <c r="B1207" s="6" t="s">
        <v>1157</v>
      </c>
      <c r="C1207" s="6">
        <v>35</v>
      </c>
      <c r="D1207" s="6" t="s">
        <v>1192</v>
      </c>
      <c r="E1207" s="8">
        <v>151264145</v>
      </c>
      <c r="F1207" s="8">
        <v>-166021783</v>
      </c>
      <c r="G1207" s="8">
        <v>12000000</v>
      </c>
      <c r="H1207" s="8">
        <v>3023</v>
      </c>
      <c r="I1207" s="8">
        <v>5456</v>
      </c>
      <c r="J1207" s="22">
        <f t="shared" si="60"/>
        <v>3969.5666556400924</v>
      </c>
      <c r="K1207" s="22">
        <f t="shared" si="61"/>
        <v>2199.4134897360705</v>
      </c>
    </row>
    <row r="1208" spans="1:11" ht="13.5">
      <c r="A1208" s="6">
        <v>1180</v>
      </c>
      <c r="B1208" s="6" t="s">
        <v>1157</v>
      </c>
      <c r="C1208" s="6">
        <v>36</v>
      </c>
      <c r="D1208" s="6" t="s">
        <v>1193</v>
      </c>
      <c r="E1208" s="8">
        <v>31285341</v>
      </c>
      <c r="F1208" s="8">
        <v>-94961265</v>
      </c>
      <c r="G1208" s="8">
        <v>18639946</v>
      </c>
      <c r="H1208" s="8">
        <v>5986</v>
      </c>
      <c r="I1208" s="8">
        <v>11582</v>
      </c>
      <c r="J1208" s="22">
        <f t="shared" si="60"/>
        <v>3113.923488138991</v>
      </c>
      <c r="K1208" s="22">
        <f t="shared" si="61"/>
        <v>1609.3892246589535</v>
      </c>
    </row>
    <row r="1209" spans="1:11" ht="13.5">
      <c r="A1209" s="6">
        <v>1181</v>
      </c>
      <c r="B1209" s="6" t="s">
        <v>1157</v>
      </c>
      <c r="C1209" s="6">
        <v>37</v>
      </c>
      <c r="D1209" s="6" t="s">
        <v>1194</v>
      </c>
      <c r="E1209" s="8">
        <v>0</v>
      </c>
      <c r="F1209" s="8">
        <v>-580875</v>
      </c>
      <c r="G1209" s="8">
        <v>4372822</v>
      </c>
      <c r="H1209" s="8">
        <v>1180</v>
      </c>
      <c r="I1209" s="8">
        <v>2154</v>
      </c>
      <c r="J1209" s="22">
        <f t="shared" si="60"/>
        <v>3705.7813559322035</v>
      </c>
      <c r="K1209" s="22">
        <f t="shared" si="61"/>
        <v>2030.0937790157845</v>
      </c>
    </row>
    <row r="1210" spans="1:11" ht="13.5">
      <c r="A1210" s="6">
        <v>1182</v>
      </c>
      <c r="B1210" s="6" t="s">
        <v>1157</v>
      </c>
      <c r="C1210" s="6">
        <v>38</v>
      </c>
      <c r="D1210" s="6" t="s">
        <v>1195</v>
      </c>
      <c r="E1210" s="8">
        <v>1535197580</v>
      </c>
      <c r="F1210" s="8">
        <v>-1435598889</v>
      </c>
      <c r="G1210" s="8">
        <v>20247956</v>
      </c>
      <c r="H1210" s="8">
        <v>9034</v>
      </c>
      <c r="I1210" s="8">
        <v>16810</v>
      </c>
      <c r="J1210" s="22">
        <f t="shared" si="60"/>
        <v>2241.3057338941776</v>
      </c>
      <c r="K1210" s="22">
        <f t="shared" si="61"/>
        <v>1204.518500892326</v>
      </c>
    </row>
    <row r="1211" spans="1:11" ht="13.5">
      <c r="A1211" s="6">
        <v>1183</v>
      </c>
      <c r="B1211" s="6" t="s">
        <v>1157</v>
      </c>
      <c r="C1211" s="6">
        <v>39</v>
      </c>
      <c r="D1211" s="6" t="s">
        <v>1196</v>
      </c>
      <c r="E1211" s="8">
        <v>0</v>
      </c>
      <c r="F1211" s="8">
        <v>811933</v>
      </c>
      <c r="G1211" s="8">
        <v>0</v>
      </c>
      <c r="H1211" s="8">
        <v>3340</v>
      </c>
      <c r="I1211" s="8">
        <v>5905</v>
      </c>
      <c r="J1211" s="22">
        <f t="shared" si="60"/>
        <v>0</v>
      </c>
      <c r="K1211" s="22">
        <f t="shared" si="61"/>
        <v>0</v>
      </c>
    </row>
    <row r="1212" spans="1:11" ht="13.5">
      <c r="A1212" s="6">
        <v>1184</v>
      </c>
      <c r="B1212" s="6" t="s">
        <v>1157</v>
      </c>
      <c r="C1212" s="6">
        <v>40</v>
      </c>
      <c r="D1212" s="6" t="s">
        <v>1197</v>
      </c>
      <c r="E1212" s="8">
        <v>0</v>
      </c>
      <c r="F1212" s="8">
        <v>24601617</v>
      </c>
      <c r="G1212" s="8">
        <v>1000000</v>
      </c>
      <c r="H1212" s="8">
        <v>1990</v>
      </c>
      <c r="I1212" s="8">
        <v>3969</v>
      </c>
      <c r="J1212" s="22">
        <f t="shared" si="60"/>
        <v>502.51256281407035</v>
      </c>
      <c r="K1212" s="22">
        <f t="shared" si="61"/>
        <v>251.95263290501387</v>
      </c>
    </row>
    <row r="1213" spans="1:11" ht="13.5">
      <c r="A1213" s="6">
        <v>1185</v>
      </c>
      <c r="B1213" s="6" t="s">
        <v>1157</v>
      </c>
      <c r="C1213" s="6">
        <v>41</v>
      </c>
      <c r="D1213" s="6" t="s">
        <v>1198</v>
      </c>
      <c r="E1213" s="8">
        <v>0</v>
      </c>
      <c r="F1213" s="8">
        <v>93085996</v>
      </c>
      <c r="G1213" s="8">
        <v>5000000</v>
      </c>
      <c r="H1213" s="8">
        <v>2431</v>
      </c>
      <c r="I1213" s="8">
        <v>4741</v>
      </c>
      <c r="J1213" s="22">
        <f t="shared" si="60"/>
        <v>2056.7667626491157</v>
      </c>
      <c r="K1213" s="22">
        <f t="shared" si="61"/>
        <v>1054.629824931449</v>
      </c>
    </row>
    <row r="1214" spans="1:11" ht="13.5">
      <c r="A1214" s="6">
        <v>1186</v>
      </c>
      <c r="B1214" s="6" t="s">
        <v>1157</v>
      </c>
      <c r="C1214" s="6">
        <v>42</v>
      </c>
      <c r="D1214" s="6" t="s">
        <v>1199</v>
      </c>
      <c r="E1214" s="8">
        <v>0</v>
      </c>
      <c r="F1214" s="8">
        <v>11709298</v>
      </c>
      <c r="G1214" s="8">
        <v>0</v>
      </c>
      <c r="H1214" s="8">
        <v>1053</v>
      </c>
      <c r="I1214" s="8">
        <v>1988</v>
      </c>
      <c r="J1214" s="22">
        <f t="shared" si="60"/>
        <v>0</v>
      </c>
      <c r="K1214" s="22">
        <f t="shared" si="61"/>
        <v>0</v>
      </c>
    </row>
    <row r="1215" spans="1:11" ht="13.5">
      <c r="A1215" s="6">
        <v>1187</v>
      </c>
      <c r="B1215" s="6" t="s">
        <v>1157</v>
      </c>
      <c r="C1215" s="6">
        <v>43</v>
      </c>
      <c r="D1215" s="6" t="s">
        <v>1200</v>
      </c>
      <c r="E1215" s="8">
        <v>0</v>
      </c>
      <c r="F1215" s="8">
        <v>19802813</v>
      </c>
      <c r="G1215" s="8">
        <v>0</v>
      </c>
      <c r="H1215" s="8">
        <v>8669</v>
      </c>
      <c r="I1215" s="8">
        <v>15782</v>
      </c>
      <c r="J1215" s="22">
        <f t="shared" si="60"/>
        <v>0</v>
      </c>
      <c r="K1215" s="22">
        <f t="shared" si="61"/>
        <v>0</v>
      </c>
    </row>
    <row r="1216" spans="1:11" ht="17.25">
      <c r="A1216" s="6"/>
      <c r="B1216" s="16" t="s">
        <v>1835</v>
      </c>
      <c r="C1216" s="16"/>
      <c r="D1216" s="16"/>
      <c r="E1216" s="23">
        <f>SUM(E1173:E1215)</f>
        <v>77045516239</v>
      </c>
      <c r="F1216" s="23">
        <f>SUM(F1173:F1215)</f>
        <v>-80519752046</v>
      </c>
      <c r="G1216" s="23">
        <f>SUM(G1173:G1215)</f>
        <v>29776581467</v>
      </c>
      <c r="H1216" s="23">
        <f>SUM(H1173:H1215)</f>
        <v>1489445</v>
      </c>
      <c r="I1216" s="23">
        <f>SUM(I1173:I1215)</f>
        <v>2627498</v>
      </c>
      <c r="J1216" s="23">
        <f t="shared" si="60"/>
        <v>19991.7294475459</v>
      </c>
      <c r="K1216" s="23">
        <f t="shared" si="61"/>
        <v>11332.675216879328</v>
      </c>
    </row>
    <row r="1217" spans="1:11" ht="13.5">
      <c r="A1217" s="6">
        <v>1188</v>
      </c>
      <c r="B1217" s="6" t="s">
        <v>1201</v>
      </c>
      <c r="C1217" s="6">
        <v>1</v>
      </c>
      <c r="D1217" s="6" t="s">
        <v>1202</v>
      </c>
      <c r="E1217" s="8">
        <v>0</v>
      </c>
      <c r="F1217" s="8">
        <v>0</v>
      </c>
      <c r="G1217" s="8">
        <v>2171289366</v>
      </c>
      <c r="H1217" s="8">
        <v>239979</v>
      </c>
      <c r="I1217" s="8">
        <v>399872</v>
      </c>
      <c r="J1217" s="22">
        <f>G1217/H1217</f>
        <v>9047.830710187141</v>
      </c>
      <c r="K1217" s="22">
        <f>G1217/I1217</f>
        <v>5429.961002520807</v>
      </c>
    </row>
    <row r="1218" spans="1:11" ht="13.5">
      <c r="A1218" s="6">
        <v>1189</v>
      </c>
      <c r="B1218" s="6" t="s">
        <v>1201</v>
      </c>
      <c r="C1218" s="6">
        <v>2</v>
      </c>
      <c r="D1218" s="6" t="s">
        <v>1203</v>
      </c>
      <c r="E1218" s="8">
        <v>0</v>
      </c>
      <c r="F1218" s="8">
        <v>4633252348</v>
      </c>
      <c r="G1218" s="8">
        <v>497393116</v>
      </c>
      <c r="H1218" s="8">
        <v>80832</v>
      </c>
      <c r="I1218" s="8">
        <v>145744</v>
      </c>
      <c r="J1218" s="22">
        <f aca="true" t="shared" si="62" ref="J1218:J1258">G1218/H1218</f>
        <v>6153.418398653998</v>
      </c>
      <c r="K1218" s="22">
        <f aca="true" t="shared" si="63" ref="K1218:K1258">G1218/I1218</f>
        <v>3412.786227906466</v>
      </c>
    </row>
    <row r="1219" spans="1:11" ht="13.5">
      <c r="A1219" s="6">
        <v>1190</v>
      </c>
      <c r="B1219" s="6" t="s">
        <v>1201</v>
      </c>
      <c r="C1219" s="6">
        <v>3</v>
      </c>
      <c r="D1219" s="6" t="s">
        <v>1204</v>
      </c>
      <c r="E1219" s="8">
        <v>0</v>
      </c>
      <c r="F1219" s="8">
        <v>1210530542</v>
      </c>
      <c r="G1219" s="8">
        <v>916702000</v>
      </c>
      <c r="H1219" s="8">
        <v>81804</v>
      </c>
      <c r="I1219" s="8">
        <v>139271</v>
      </c>
      <c r="J1219" s="22">
        <f t="shared" si="62"/>
        <v>11206.077942398904</v>
      </c>
      <c r="K1219" s="22">
        <f t="shared" si="63"/>
        <v>6582.145601022467</v>
      </c>
    </row>
    <row r="1220" spans="1:11" ht="13.5">
      <c r="A1220" s="6">
        <v>1191</v>
      </c>
      <c r="B1220" s="6" t="s">
        <v>1201</v>
      </c>
      <c r="C1220" s="6">
        <v>4</v>
      </c>
      <c r="D1220" s="6" t="s">
        <v>1205</v>
      </c>
      <c r="E1220" s="8">
        <v>261282288</v>
      </c>
      <c r="F1220" s="8">
        <v>638228171</v>
      </c>
      <c r="G1220" s="8">
        <v>198000000</v>
      </c>
      <c r="H1220" s="8">
        <v>41910</v>
      </c>
      <c r="I1220" s="8">
        <v>72297</v>
      </c>
      <c r="J1220" s="22">
        <f t="shared" si="62"/>
        <v>4724.4094488188975</v>
      </c>
      <c r="K1220" s="22">
        <f t="shared" si="63"/>
        <v>2738.7028507406944</v>
      </c>
    </row>
    <row r="1221" spans="1:11" ht="13.5">
      <c r="A1221" s="6">
        <v>1192</v>
      </c>
      <c r="B1221" s="6" t="s">
        <v>1201</v>
      </c>
      <c r="C1221" s="6">
        <v>5</v>
      </c>
      <c r="D1221" s="6" t="s">
        <v>1206</v>
      </c>
      <c r="E1221" s="8">
        <v>0</v>
      </c>
      <c r="F1221" s="8">
        <v>294022976</v>
      </c>
      <c r="G1221" s="8">
        <v>1085091155</v>
      </c>
      <c r="H1221" s="8">
        <v>64132</v>
      </c>
      <c r="I1221" s="8">
        <v>108087</v>
      </c>
      <c r="J1221" s="22">
        <f t="shared" si="62"/>
        <v>16919.652513565772</v>
      </c>
      <c r="K1221" s="22">
        <f t="shared" si="63"/>
        <v>10039.053308908564</v>
      </c>
    </row>
    <row r="1222" spans="1:11" ht="13.5">
      <c r="A1222" s="6">
        <v>1193</v>
      </c>
      <c r="B1222" s="6" t="s">
        <v>1201</v>
      </c>
      <c r="C1222" s="6">
        <v>6</v>
      </c>
      <c r="D1222" s="6" t="s">
        <v>1207</v>
      </c>
      <c r="E1222" s="8">
        <v>328267297</v>
      </c>
      <c r="F1222" s="8">
        <v>-285098112</v>
      </c>
      <c r="G1222" s="8">
        <v>50112416</v>
      </c>
      <c r="H1222" s="8">
        <v>8208</v>
      </c>
      <c r="I1222" s="8">
        <v>14903</v>
      </c>
      <c r="J1222" s="22">
        <f t="shared" si="62"/>
        <v>6105.313840155945</v>
      </c>
      <c r="K1222" s="22">
        <f t="shared" si="63"/>
        <v>3362.5723679796015</v>
      </c>
    </row>
    <row r="1223" spans="1:11" ht="13.5">
      <c r="A1223" s="6">
        <v>1194</v>
      </c>
      <c r="B1223" s="6" t="s">
        <v>1201</v>
      </c>
      <c r="C1223" s="6">
        <v>7</v>
      </c>
      <c r="D1223" s="6" t="s">
        <v>1208</v>
      </c>
      <c r="E1223" s="8">
        <v>0</v>
      </c>
      <c r="F1223" s="8">
        <v>-49830258</v>
      </c>
      <c r="G1223" s="8">
        <v>253704906</v>
      </c>
      <c r="H1223" s="8">
        <v>13977</v>
      </c>
      <c r="I1223" s="8">
        <v>23548</v>
      </c>
      <c r="J1223" s="22">
        <f t="shared" si="62"/>
        <v>18151.599484868</v>
      </c>
      <c r="K1223" s="22">
        <f t="shared" si="63"/>
        <v>10773.947086801427</v>
      </c>
    </row>
    <row r="1224" spans="1:11" ht="13.5">
      <c r="A1224" s="6">
        <v>1195</v>
      </c>
      <c r="B1224" s="6" t="s">
        <v>1201</v>
      </c>
      <c r="C1224" s="6">
        <v>8</v>
      </c>
      <c r="D1224" s="6" t="s">
        <v>1209</v>
      </c>
      <c r="E1224" s="8">
        <v>713454003</v>
      </c>
      <c r="F1224" s="8">
        <v>-1143148185</v>
      </c>
      <c r="G1224" s="8">
        <v>425716906</v>
      </c>
      <c r="H1224" s="8">
        <v>29707</v>
      </c>
      <c r="I1224" s="8">
        <v>52545</v>
      </c>
      <c r="J1224" s="22">
        <f t="shared" si="62"/>
        <v>14330.524994109133</v>
      </c>
      <c r="K1224" s="22">
        <f t="shared" si="63"/>
        <v>8101.948919973356</v>
      </c>
    </row>
    <row r="1225" spans="1:11" ht="13.5">
      <c r="A1225" s="6">
        <v>1196</v>
      </c>
      <c r="B1225" s="6" t="s">
        <v>1201</v>
      </c>
      <c r="C1225" s="6">
        <v>9</v>
      </c>
      <c r="D1225" s="6" t="s">
        <v>1210</v>
      </c>
      <c r="E1225" s="8">
        <v>0</v>
      </c>
      <c r="F1225" s="8">
        <v>230020992</v>
      </c>
      <c r="G1225" s="8">
        <v>28098707</v>
      </c>
      <c r="H1225" s="8">
        <v>5069</v>
      </c>
      <c r="I1225" s="8">
        <v>8732</v>
      </c>
      <c r="J1225" s="22">
        <f t="shared" si="62"/>
        <v>5543.24462418623</v>
      </c>
      <c r="K1225" s="22">
        <f t="shared" si="63"/>
        <v>3217.900480989464</v>
      </c>
    </row>
    <row r="1226" spans="1:11" ht="13.5">
      <c r="A1226" s="6">
        <v>1197</v>
      </c>
      <c r="B1226" s="6" t="s">
        <v>1201</v>
      </c>
      <c r="C1226" s="6">
        <v>10</v>
      </c>
      <c r="D1226" s="6" t="s">
        <v>1211</v>
      </c>
      <c r="E1226" s="8">
        <v>281807661</v>
      </c>
      <c r="F1226" s="8">
        <v>0</v>
      </c>
      <c r="G1226" s="8">
        <v>577914761</v>
      </c>
      <c r="H1226" s="8">
        <v>38976</v>
      </c>
      <c r="I1226" s="8">
        <v>69779</v>
      </c>
      <c r="J1226" s="22">
        <f t="shared" si="62"/>
        <v>14827.45179084565</v>
      </c>
      <c r="K1226" s="22">
        <f t="shared" si="63"/>
        <v>8282.072844265467</v>
      </c>
    </row>
    <row r="1227" spans="1:11" ht="13.5">
      <c r="A1227" s="6">
        <v>1198</v>
      </c>
      <c r="B1227" s="6" t="s">
        <v>1201</v>
      </c>
      <c r="C1227" s="6">
        <v>11</v>
      </c>
      <c r="D1227" s="6" t="s">
        <v>1212</v>
      </c>
      <c r="E1227" s="8">
        <v>0</v>
      </c>
      <c r="F1227" s="8">
        <v>134480780</v>
      </c>
      <c r="G1227" s="8">
        <v>12064113</v>
      </c>
      <c r="H1227" s="8">
        <v>7001</v>
      </c>
      <c r="I1227" s="8">
        <v>12220</v>
      </c>
      <c r="J1227" s="22">
        <f t="shared" si="62"/>
        <v>1723.1985430652765</v>
      </c>
      <c r="K1227" s="22">
        <f t="shared" si="63"/>
        <v>987.2432896890343</v>
      </c>
    </row>
    <row r="1228" spans="1:11" ht="13.5">
      <c r="A1228" s="6">
        <v>1199</v>
      </c>
      <c r="B1228" s="6" t="s">
        <v>1201</v>
      </c>
      <c r="C1228" s="6">
        <v>12</v>
      </c>
      <c r="D1228" s="6" t="s">
        <v>1213</v>
      </c>
      <c r="E1228" s="8">
        <v>0</v>
      </c>
      <c r="F1228" s="8">
        <v>24297519</v>
      </c>
      <c r="G1228" s="8">
        <v>0</v>
      </c>
      <c r="H1228" s="8">
        <v>7175</v>
      </c>
      <c r="I1228" s="8">
        <v>13557</v>
      </c>
      <c r="J1228" s="22">
        <f t="shared" si="62"/>
        <v>0</v>
      </c>
      <c r="K1228" s="22">
        <f t="shared" si="63"/>
        <v>0</v>
      </c>
    </row>
    <row r="1229" spans="1:11" ht="13.5">
      <c r="A1229" s="6">
        <v>1200</v>
      </c>
      <c r="B1229" s="6" t="s">
        <v>1201</v>
      </c>
      <c r="C1229" s="6">
        <v>13</v>
      </c>
      <c r="D1229" s="6" t="s">
        <v>1214</v>
      </c>
      <c r="E1229" s="8">
        <v>480540795</v>
      </c>
      <c r="F1229" s="8">
        <v>-614471606</v>
      </c>
      <c r="G1229" s="8">
        <v>768131599</v>
      </c>
      <c r="H1229" s="8">
        <v>32231</v>
      </c>
      <c r="I1229" s="8">
        <v>56499</v>
      </c>
      <c r="J1229" s="22">
        <f t="shared" si="62"/>
        <v>23832.07467965623</v>
      </c>
      <c r="K1229" s="22">
        <f t="shared" si="63"/>
        <v>13595.490167967575</v>
      </c>
    </row>
    <row r="1230" spans="1:11" ht="13.5">
      <c r="A1230" s="6">
        <v>1201</v>
      </c>
      <c r="B1230" s="6" t="s">
        <v>1201</v>
      </c>
      <c r="C1230" s="6">
        <v>14</v>
      </c>
      <c r="D1230" s="6" t="s">
        <v>1215</v>
      </c>
      <c r="E1230" s="8">
        <v>0</v>
      </c>
      <c r="F1230" s="8">
        <v>24654023</v>
      </c>
      <c r="G1230" s="8">
        <v>37409443</v>
      </c>
      <c r="H1230" s="8">
        <v>12729</v>
      </c>
      <c r="I1230" s="8">
        <v>23325</v>
      </c>
      <c r="J1230" s="22">
        <f t="shared" si="62"/>
        <v>2938.9145258857725</v>
      </c>
      <c r="K1230" s="22">
        <f t="shared" si="63"/>
        <v>1603.834640943194</v>
      </c>
    </row>
    <row r="1231" spans="1:11" ht="13.5">
      <c r="A1231" s="6">
        <v>1202</v>
      </c>
      <c r="B1231" s="6" t="s">
        <v>1201</v>
      </c>
      <c r="C1231" s="6">
        <v>15</v>
      </c>
      <c r="D1231" s="6" t="s">
        <v>1216</v>
      </c>
      <c r="E1231" s="8">
        <v>452552748</v>
      </c>
      <c r="F1231" s="8">
        <v>-352552748</v>
      </c>
      <c r="G1231" s="8">
        <v>209312058</v>
      </c>
      <c r="H1231" s="8">
        <v>13949</v>
      </c>
      <c r="I1231" s="8">
        <v>25195</v>
      </c>
      <c r="J1231" s="22">
        <f t="shared" si="62"/>
        <v>15005.524266972543</v>
      </c>
      <c r="K1231" s="22">
        <f t="shared" si="63"/>
        <v>8307.682397301052</v>
      </c>
    </row>
    <row r="1232" spans="1:11" ht="13.5">
      <c r="A1232" s="6">
        <v>1203</v>
      </c>
      <c r="B1232" s="6" t="s">
        <v>1201</v>
      </c>
      <c r="C1232" s="6">
        <v>16</v>
      </c>
      <c r="D1232" s="6" t="s">
        <v>1217</v>
      </c>
      <c r="E1232" s="8">
        <v>0</v>
      </c>
      <c r="F1232" s="8">
        <v>44433343</v>
      </c>
      <c r="G1232" s="8">
        <v>10521754</v>
      </c>
      <c r="H1232" s="8">
        <v>24208</v>
      </c>
      <c r="I1232" s="8">
        <v>42887</v>
      </c>
      <c r="J1232" s="22">
        <f t="shared" si="62"/>
        <v>434.63954064771974</v>
      </c>
      <c r="K1232" s="22">
        <f t="shared" si="63"/>
        <v>245.33667544943688</v>
      </c>
    </row>
    <row r="1233" spans="1:11" ht="13.5">
      <c r="A1233" s="6">
        <v>1204</v>
      </c>
      <c r="B1233" s="6" t="s">
        <v>1201</v>
      </c>
      <c r="C1233" s="6">
        <v>17</v>
      </c>
      <c r="D1233" s="6" t="s">
        <v>1218</v>
      </c>
      <c r="E1233" s="8">
        <v>0</v>
      </c>
      <c r="F1233" s="8">
        <v>12401774</v>
      </c>
      <c r="G1233" s="8">
        <v>0</v>
      </c>
      <c r="H1233" s="8">
        <v>7133</v>
      </c>
      <c r="I1233" s="8">
        <v>13246</v>
      </c>
      <c r="J1233" s="22">
        <f t="shared" si="62"/>
        <v>0</v>
      </c>
      <c r="K1233" s="22">
        <f t="shared" si="63"/>
        <v>0</v>
      </c>
    </row>
    <row r="1234" spans="1:11" ht="13.5">
      <c r="A1234" s="6">
        <v>1205</v>
      </c>
      <c r="B1234" s="6" t="s">
        <v>1201</v>
      </c>
      <c r="C1234" s="6">
        <v>18</v>
      </c>
      <c r="D1234" s="6" t="s">
        <v>1219</v>
      </c>
      <c r="E1234" s="8">
        <v>0</v>
      </c>
      <c r="F1234" s="8">
        <v>112232806</v>
      </c>
      <c r="G1234" s="8">
        <v>57222000</v>
      </c>
      <c r="H1234" s="8">
        <v>11722</v>
      </c>
      <c r="I1234" s="8">
        <v>20697</v>
      </c>
      <c r="J1234" s="22">
        <f t="shared" si="62"/>
        <v>4881.590172325542</v>
      </c>
      <c r="K1234" s="22">
        <f t="shared" si="63"/>
        <v>2764.7485142774317</v>
      </c>
    </row>
    <row r="1235" spans="1:11" ht="13.5">
      <c r="A1235" s="6">
        <v>1206</v>
      </c>
      <c r="B1235" s="6" t="s">
        <v>1201</v>
      </c>
      <c r="C1235" s="6">
        <v>19</v>
      </c>
      <c r="D1235" s="6" t="s">
        <v>1220</v>
      </c>
      <c r="E1235" s="8">
        <v>0</v>
      </c>
      <c r="F1235" s="8">
        <v>61293128</v>
      </c>
      <c r="G1235" s="8">
        <v>20959549</v>
      </c>
      <c r="H1235" s="8">
        <v>6737</v>
      </c>
      <c r="I1235" s="8">
        <v>12701</v>
      </c>
      <c r="J1235" s="22">
        <f t="shared" si="62"/>
        <v>3111.1101380436394</v>
      </c>
      <c r="K1235" s="22">
        <f t="shared" si="63"/>
        <v>1650.2282497441147</v>
      </c>
    </row>
    <row r="1236" spans="1:11" ht="13.5">
      <c r="A1236" s="6">
        <v>1207</v>
      </c>
      <c r="B1236" s="6" t="s">
        <v>1201</v>
      </c>
      <c r="C1236" s="6">
        <v>20</v>
      </c>
      <c r="D1236" s="6" t="s">
        <v>1221</v>
      </c>
      <c r="E1236" s="8">
        <v>0</v>
      </c>
      <c r="F1236" s="8">
        <v>31616230</v>
      </c>
      <c r="G1236" s="8">
        <v>5472460</v>
      </c>
      <c r="H1236" s="8">
        <v>3681</v>
      </c>
      <c r="I1236" s="8">
        <v>6967</v>
      </c>
      <c r="J1236" s="22">
        <f t="shared" si="62"/>
        <v>1486.6775332790003</v>
      </c>
      <c r="K1236" s="22">
        <f t="shared" si="63"/>
        <v>785.482991244438</v>
      </c>
    </row>
    <row r="1237" spans="1:11" ht="13.5">
      <c r="A1237" s="6">
        <v>1208</v>
      </c>
      <c r="B1237" s="6" t="s">
        <v>1201</v>
      </c>
      <c r="C1237" s="6">
        <v>21</v>
      </c>
      <c r="D1237" s="6" t="s">
        <v>1222</v>
      </c>
      <c r="E1237" s="8">
        <v>0</v>
      </c>
      <c r="F1237" s="8">
        <v>55902642</v>
      </c>
      <c r="G1237" s="8">
        <v>13768232</v>
      </c>
      <c r="H1237" s="8">
        <v>5148</v>
      </c>
      <c r="I1237" s="8">
        <v>9484</v>
      </c>
      <c r="J1237" s="22">
        <f t="shared" si="62"/>
        <v>2674.4817404817404</v>
      </c>
      <c r="K1237" s="22">
        <f t="shared" si="63"/>
        <v>1451.73260227752</v>
      </c>
    </row>
    <row r="1238" spans="1:11" ht="13.5">
      <c r="A1238" s="6">
        <v>1209</v>
      </c>
      <c r="B1238" s="6" t="s">
        <v>1201</v>
      </c>
      <c r="C1238" s="6">
        <v>22</v>
      </c>
      <c r="D1238" s="6" t="s">
        <v>1223</v>
      </c>
      <c r="E1238" s="8">
        <v>0</v>
      </c>
      <c r="F1238" s="8">
        <v>19479622</v>
      </c>
      <c r="G1238" s="8">
        <v>29933086</v>
      </c>
      <c r="H1238" s="8">
        <v>3408</v>
      </c>
      <c r="I1238" s="8">
        <v>6707</v>
      </c>
      <c r="J1238" s="22">
        <f t="shared" si="62"/>
        <v>8783.18251173709</v>
      </c>
      <c r="K1238" s="22">
        <f t="shared" si="63"/>
        <v>4462.961980020874</v>
      </c>
    </row>
    <row r="1239" spans="1:11" ht="13.5">
      <c r="A1239" s="6">
        <v>1210</v>
      </c>
      <c r="B1239" s="6" t="s">
        <v>1201</v>
      </c>
      <c r="C1239" s="6">
        <v>23</v>
      </c>
      <c r="D1239" s="6" t="s">
        <v>1224</v>
      </c>
      <c r="E1239" s="8">
        <v>0</v>
      </c>
      <c r="F1239" s="8">
        <v>24323398</v>
      </c>
      <c r="G1239" s="8">
        <v>30000000</v>
      </c>
      <c r="H1239" s="8">
        <v>4510</v>
      </c>
      <c r="I1239" s="8">
        <v>8312</v>
      </c>
      <c r="J1239" s="22">
        <f t="shared" si="62"/>
        <v>6651.884700665189</v>
      </c>
      <c r="K1239" s="22">
        <f t="shared" si="63"/>
        <v>3609.2396535129933</v>
      </c>
    </row>
    <row r="1240" spans="1:11" ht="13.5">
      <c r="A1240" s="6">
        <v>1211</v>
      </c>
      <c r="B1240" s="6" t="s">
        <v>1201</v>
      </c>
      <c r="C1240" s="6">
        <v>24</v>
      </c>
      <c r="D1240" s="6" t="s">
        <v>1225</v>
      </c>
      <c r="E1240" s="8">
        <v>0</v>
      </c>
      <c r="F1240" s="8">
        <v>270924431</v>
      </c>
      <c r="G1240" s="8">
        <v>50000000</v>
      </c>
      <c r="H1240" s="8">
        <v>5190</v>
      </c>
      <c r="I1240" s="8">
        <v>9400</v>
      </c>
      <c r="J1240" s="22">
        <f t="shared" si="62"/>
        <v>9633.911368015415</v>
      </c>
      <c r="K1240" s="22">
        <f t="shared" si="63"/>
        <v>5319.148936170212</v>
      </c>
    </row>
    <row r="1241" spans="1:11" ht="13.5">
      <c r="A1241" s="6">
        <v>1212</v>
      </c>
      <c r="B1241" s="6" t="s">
        <v>1201</v>
      </c>
      <c r="C1241" s="6">
        <v>25</v>
      </c>
      <c r="D1241" s="6" t="s">
        <v>1226</v>
      </c>
      <c r="E1241" s="8">
        <v>0</v>
      </c>
      <c r="F1241" s="8">
        <v>99724504</v>
      </c>
      <c r="G1241" s="8">
        <v>2870000</v>
      </c>
      <c r="H1241" s="8">
        <v>1991</v>
      </c>
      <c r="I1241" s="8">
        <v>3685</v>
      </c>
      <c r="J1241" s="22">
        <f t="shared" si="62"/>
        <v>1441.4866901054747</v>
      </c>
      <c r="K1241" s="22">
        <f t="shared" si="63"/>
        <v>778.8331071913161</v>
      </c>
    </row>
    <row r="1242" spans="1:11" ht="13.5">
      <c r="A1242" s="6">
        <v>1213</v>
      </c>
      <c r="B1242" s="6" t="s">
        <v>1201</v>
      </c>
      <c r="C1242" s="6">
        <v>26</v>
      </c>
      <c r="D1242" s="6" t="s">
        <v>1227</v>
      </c>
      <c r="E1242" s="8">
        <v>0</v>
      </c>
      <c r="F1242" s="8">
        <v>6456835</v>
      </c>
      <c r="G1242" s="8">
        <v>8498524</v>
      </c>
      <c r="H1242" s="8">
        <v>2663</v>
      </c>
      <c r="I1242" s="8">
        <v>4909</v>
      </c>
      <c r="J1242" s="22">
        <f t="shared" si="62"/>
        <v>3191.3345850544497</v>
      </c>
      <c r="K1242" s="22">
        <f t="shared" si="63"/>
        <v>1731.2128743124872</v>
      </c>
    </row>
    <row r="1243" spans="1:11" ht="13.5">
      <c r="A1243" s="6">
        <v>1214</v>
      </c>
      <c r="B1243" s="6" t="s">
        <v>1201</v>
      </c>
      <c r="C1243" s="6">
        <v>27</v>
      </c>
      <c r="D1243" s="6" t="s">
        <v>1228</v>
      </c>
      <c r="E1243" s="8">
        <v>0</v>
      </c>
      <c r="F1243" s="8">
        <v>4005977</v>
      </c>
      <c r="G1243" s="8">
        <v>0</v>
      </c>
      <c r="H1243" s="8">
        <v>1766</v>
      </c>
      <c r="I1243" s="8">
        <v>3270</v>
      </c>
      <c r="J1243" s="22">
        <f t="shared" si="62"/>
        <v>0</v>
      </c>
      <c r="K1243" s="22">
        <f t="shared" si="63"/>
        <v>0</v>
      </c>
    </row>
    <row r="1244" spans="1:11" ht="13.5">
      <c r="A1244" s="6">
        <v>1215</v>
      </c>
      <c r="B1244" s="6" t="s">
        <v>1201</v>
      </c>
      <c r="C1244" s="6">
        <v>28</v>
      </c>
      <c r="D1244" s="6" t="s">
        <v>1197</v>
      </c>
      <c r="E1244" s="8">
        <v>0</v>
      </c>
      <c r="F1244" s="8">
        <v>101955889</v>
      </c>
      <c r="G1244" s="8">
        <v>210000000</v>
      </c>
      <c r="H1244" s="8">
        <v>4403</v>
      </c>
      <c r="I1244" s="8">
        <v>8250</v>
      </c>
      <c r="J1244" s="22">
        <f t="shared" si="62"/>
        <v>47694.753577106516</v>
      </c>
      <c r="K1244" s="22">
        <f t="shared" si="63"/>
        <v>25454.545454545456</v>
      </c>
    </row>
    <row r="1245" spans="1:11" ht="13.5">
      <c r="A1245" s="6">
        <v>1216</v>
      </c>
      <c r="B1245" s="6" t="s">
        <v>1201</v>
      </c>
      <c r="C1245" s="6">
        <v>29</v>
      </c>
      <c r="D1245" s="6" t="s">
        <v>1229</v>
      </c>
      <c r="E1245" s="8">
        <v>0</v>
      </c>
      <c r="F1245" s="8">
        <v>58540643</v>
      </c>
      <c r="G1245" s="8">
        <v>33198483</v>
      </c>
      <c r="H1245" s="8">
        <v>11435</v>
      </c>
      <c r="I1245" s="8">
        <v>21437</v>
      </c>
      <c r="J1245" s="22">
        <f t="shared" si="62"/>
        <v>2903.2341932662875</v>
      </c>
      <c r="K1245" s="22">
        <f t="shared" si="63"/>
        <v>1548.653402994822</v>
      </c>
    </row>
    <row r="1246" spans="1:11" ht="13.5">
      <c r="A1246" s="6">
        <v>1217</v>
      </c>
      <c r="B1246" s="6" t="s">
        <v>1201</v>
      </c>
      <c r="C1246" s="6">
        <v>30</v>
      </c>
      <c r="D1246" s="6" t="s">
        <v>1230</v>
      </c>
      <c r="E1246" s="8">
        <v>0</v>
      </c>
      <c r="F1246" s="8">
        <v>79400044</v>
      </c>
      <c r="G1246" s="8">
        <v>12599415</v>
      </c>
      <c r="H1246" s="8">
        <v>2498</v>
      </c>
      <c r="I1246" s="8">
        <v>4367</v>
      </c>
      <c r="J1246" s="22">
        <f t="shared" si="62"/>
        <v>5043.801040832666</v>
      </c>
      <c r="K1246" s="22">
        <f t="shared" si="63"/>
        <v>2885.1419738951226</v>
      </c>
    </row>
    <row r="1247" spans="1:11" ht="13.5">
      <c r="A1247" s="6">
        <v>1218</v>
      </c>
      <c r="B1247" s="6" t="s">
        <v>1201</v>
      </c>
      <c r="C1247" s="6">
        <v>31</v>
      </c>
      <c r="D1247" s="6" t="s">
        <v>1231</v>
      </c>
      <c r="E1247" s="8">
        <v>0</v>
      </c>
      <c r="F1247" s="8">
        <v>2774762</v>
      </c>
      <c r="G1247" s="8">
        <v>5212026</v>
      </c>
      <c r="H1247" s="8">
        <v>2931</v>
      </c>
      <c r="I1247" s="8">
        <v>5208</v>
      </c>
      <c r="J1247" s="22">
        <f t="shared" si="62"/>
        <v>1778.2415557830093</v>
      </c>
      <c r="K1247" s="22">
        <f t="shared" si="63"/>
        <v>1000.7730414746544</v>
      </c>
    </row>
    <row r="1248" spans="1:11" ht="13.5">
      <c r="A1248" s="6">
        <v>1219</v>
      </c>
      <c r="B1248" s="6" t="s">
        <v>1201</v>
      </c>
      <c r="C1248" s="6">
        <v>32</v>
      </c>
      <c r="D1248" s="6" t="s">
        <v>1232</v>
      </c>
      <c r="E1248" s="8">
        <v>0</v>
      </c>
      <c r="F1248" s="8">
        <v>54284259</v>
      </c>
      <c r="G1248" s="8">
        <v>17072590</v>
      </c>
      <c r="H1248" s="8">
        <v>6142</v>
      </c>
      <c r="I1248" s="8">
        <v>12231</v>
      </c>
      <c r="J1248" s="22">
        <f t="shared" si="62"/>
        <v>2779.6466948876587</v>
      </c>
      <c r="K1248" s="22">
        <f t="shared" si="63"/>
        <v>1395.8458016515413</v>
      </c>
    </row>
    <row r="1249" spans="1:11" ht="13.5">
      <c r="A1249" s="6">
        <v>1220</v>
      </c>
      <c r="B1249" s="6" t="s">
        <v>1201</v>
      </c>
      <c r="C1249" s="6">
        <v>33</v>
      </c>
      <c r="D1249" s="6" t="s">
        <v>1233</v>
      </c>
      <c r="E1249" s="8">
        <v>0</v>
      </c>
      <c r="F1249" s="8">
        <v>6921299</v>
      </c>
      <c r="G1249" s="8">
        <v>0</v>
      </c>
      <c r="H1249" s="8">
        <v>3323</v>
      </c>
      <c r="I1249" s="8">
        <v>6498</v>
      </c>
      <c r="J1249" s="22">
        <f t="shared" si="62"/>
        <v>0</v>
      </c>
      <c r="K1249" s="22">
        <f t="shared" si="63"/>
        <v>0</v>
      </c>
    </row>
    <row r="1250" spans="1:11" ht="13.5">
      <c r="A1250" s="6">
        <v>1221</v>
      </c>
      <c r="B1250" s="6" t="s">
        <v>1201</v>
      </c>
      <c r="C1250" s="6">
        <v>34</v>
      </c>
      <c r="D1250" s="6" t="s">
        <v>1234</v>
      </c>
      <c r="E1250" s="8">
        <v>0</v>
      </c>
      <c r="F1250" s="8">
        <v>33868869</v>
      </c>
      <c r="G1250" s="8">
        <v>7000000</v>
      </c>
      <c r="H1250" s="8">
        <v>2525</v>
      </c>
      <c r="I1250" s="8">
        <v>4713</v>
      </c>
      <c r="J1250" s="22">
        <f t="shared" si="62"/>
        <v>2772.2772277227723</v>
      </c>
      <c r="K1250" s="22">
        <f t="shared" si="63"/>
        <v>1485.2535539995756</v>
      </c>
    </row>
    <row r="1251" spans="1:11" ht="13.5">
      <c r="A1251" s="6">
        <v>1222</v>
      </c>
      <c r="B1251" s="6" t="s">
        <v>1201</v>
      </c>
      <c r="C1251" s="6">
        <v>35</v>
      </c>
      <c r="D1251" s="6" t="s">
        <v>1235</v>
      </c>
      <c r="E1251" s="8">
        <v>0</v>
      </c>
      <c r="F1251" s="8">
        <v>44499555</v>
      </c>
      <c r="G1251" s="8">
        <v>13570913</v>
      </c>
      <c r="H1251" s="8">
        <v>4037</v>
      </c>
      <c r="I1251" s="8">
        <v>7305</v>
      </c>
      <c r="J1251" s="22">
        <f t="shared" si="62"/>
        <v>3361.6331434233343</v>
      </c>
      <c r="K1251" s="22">
        <f t="shared" si="63"/>
        <v>1857.7567419575632</v>
      </c>
    </row>
    <row r="1252" spans="1:11" ht="13.5">
      <c r="A1252" s="6">
        <v>1223</v>
      </c>
      <c r="B1252" s="6" t="s">
        <v>1201</v>
      </c>
      <c r="C1252" s="6">
        <v>36</v>
      </c>
      <c r="D1252" s="6" t="s">
        <v>1236</v>
      </c>
      <c r="E1252" s="8">
        <v>0</v>
      </c>
      <c r="F1252" s="8">
        <v>84398687</v>
      </c>
      <c r="G1252" s="8">
        <v>24797802</v>
      </c>
      <c r="H1252" s="8">
        <v>4682</v>
      </c>
      <c r="I1252" s="8">
        <v>8386</v>
      </c>
      <c r="J1252" s="22">
        <f t="shared" si="62"/>
        <v>5296.4122170012815</v>
      </c>
      <c r="K1252" s="22">
        <f t="shared" si="63"/>
        <v>2957.047698545194</v>
      </c>
    </row>
    <row r="1253" spans="1:11" ht="13.5">
      <c r="A1253" s="6">
        <v>1224</v>
      </c>
      <c r="B1253" s="6" t="s">
        <v>1201</v>
      </c>
      <c r="C1253" s="6">
        <v>37</v>
      </c>
      <c r="D1253" s="6" t="s">
        <v>1237</v>
      </c>
      <c r="E1253" s="8">
        <v>0</v>
      </c>
      <c r="F1253" s="8">
        <v>507820761</v>
      </c>
      <c r="G1253" s="8">
        <v>57529000</v>
      </c>
      <c r="H1253" s="8">
        <v>10019</v>
      </c>
      <c r="I1253" s="8">
        <v>18376</v>
      </c>
      <c r="J1253" s="22">
        <f t="shared" si="62"/>
        <v>5741.9902185846895</v>
      </c>
      <c r="K1253" s="22">
        <f t="shared" si="63"/>
        <v>3130.6595559425336</v>
      </c>
    </row>
    <row r="1254" spans="1:11" ht="13.5">
      <c r="A1254" s="6">
        <v>1225</v>
      </c>
      <c r="B1254" s="6" t="s">
        <v>1201</v>
      </c>
      <c r="C1254" s="6">
        <v>38</v>
      </c>
      <c r="D1254" s="6" t="s">
        <v>1238</v>
      </c>
      <c r="E1254" s="8">
        <v>0</v>
      </c>
      <c r="F1254" s="8">
        <v>8305476</v>
      </c>
      <c r="G1254" s="8">
        <v>0</v>
      </c>
      <c r="H1254" s="8">
        <v>6336</v>
      </c>
      <c r="I1254" s="8">
        <v>11262</v>
      </c>
      <c r="J1254" s="22">
        <f t="shared" si="62"/>
        <v>0</v>
      </c>
      <c r="K1254" s="22">
        <f t="shared" si="63"/>
        <v>0</v>
      </c>
    </row>
    <row r="1255" spans="1:11" ht="13.5">
      <c r="A1255" s="6">
        <v>1226</v>
      </c>
      <c r="B1255" s="6" t="s">
        <v>1201</v>
      </c>
      <c r="C1255" s="6">
        <v>39</v>
      </c>
      <c r="D1255" s="6" t="s">
        <v>1239</v>
      </c>
      <c r="E1255" s="8">
        <v>0</v>
      </c>
      <c r="F1255" s="8">
        <v>14603020</v>
      </c>
      <c r="G1255" s="8">
        <v>0</v>
      </c>
      <c r="H1255" s="8">
        <v>8981</v>
      </c>
      <c r="I1255" s="8">
        <v>17298</v>
      </c>
      <c r="J1255" s="22">
        <f t="shared" si="62"/>
        <v>0</v>
      </c>
      <c r="K1255" s="22">
        <f t="shared" si="63"/>
        <v>0</v>
      </c>
    </row>
    <row r="1256" spans="1:11" ht="13.5">
      <c r="A1256" s="6">
        <v>1227</v>
      </c>
      <c r="B1256" s="6" t="s">
        <v>1201</v>
      </c>
      <c r="C1256" s="6">
        <v>40</v>
      </c>
      <c r="D1256" s="6" t="s">
        <v>1240</v>
      </c>
      <c r="E1256" s="8">
        <v>0</v>
      </c>
      <c r="F1256" s="8">
        <v>-46685957</v>
      </c>
      <c r="G1256" s="8">
        <v>7751000</v>
      </c>
      <c r="H1256" s="8">
        <v>9035</v>
      </c>
      <c r="I1256" s="8">
        <v>18097</v>
      </c>
      <c r="J1256" s="22">
        <f t="shared" si="62"/>
        <v>857.8859988931931</v>
      </c>
      <c r="K1256" s="22">
        <f t="shared" si="63"/>
        <v>428.30303365198654</v>
      </c>
    </row>
    <row r="1257" spans="1:11" ht="13.5">
      <c r="A1257" s="6">
        <v>1228</v>
      </c>
      <c r="B1257" s="6" t="s">
        <v>1201</v>
      </c>
      <c r="C1257" s="6">
        <v>41</v>
      </c>
      <c r="D1257" s="6" t="s">
        <v>1241</v>
      </c>
      <c r="E1257" s="8">
        <v>0</v>
      </c>
      <c r="F1257" s="8">
        <v>152178095</v>
      </c>
      <c r="G1257" s="8">
        <v>48743000</v>
      </c>
      <c r="H1257" s="8">
        <v>13716</v>
      </c>
      <c r="I1257" s="8">
        <v>25809</v>
      </c>
      <c r="J1257" s="22">
        <f t="shared" si="62"/>
        <v>3553.7328667249926</v>
      </c>
      <c r="K1257" s="22">
        <f t="shared" si="63"/>
        <v>1888.6047502809097</v>
      </c>
    </row>
    <row r="1258" spans="1:11" ht="17.25">
      <c r="A1258" s="16"/>
      <c r="B1258" s="16" t="s">
        <v>1836</v>
      </c>
      <c r="C1258" s="16"/>
      <c r="D1258" s="16"/>
      <c r="E1258" s="23">
        <f>SUM(E1217:E1257)</f>
        <v>2517904792</v>
      </c>
      <c r="F1258" s="23">
        <f>SUM(F1217:F1257)</f>
        <v>6590046534</v>
      </c>
      <c r="G1258" s="23">
        <f>SUM(G1217:G1257)</f>
        <v>7897660380</v>
      </c>
      <c r="H1258" s="23">
        <f>SUM(H1217:H1257)</f>
        <v>845899</v>
      </c>
      <c r="I1258" s="23">
        <f>SUM(I1217:I1257)</f>
        <v>1477076</v>
      </c>
      <c r="J1258" s="23">
        <f t="shared" si="62"/>
        <v>9336.410588025285</v>
      </c>
      <c r="K1258" s="23">
        <f t="shared" si="63"/>
        <v>5346.820596909029</v>
      </c>
    </row>
    <row r="1259" spans="1:11" ht="13.5">
      <c r="A1259" s="6">
        <v>1229</v>
      </c>
      <c r="B1259" s="6" t="s">
        <v>1242</v>
      </c>
      <c r="C1259" s="6">
        <v>1</v>
      </c>
      <c r="D1259" s="6" t="s">
        <v>1243</v>
      </c>
      <c r="E1259" s="8">
        <v>952652655</v>
      </c>
      <c r="F1259" s="8">
        <v>-739491120</v>
      </c>
      <c r="G1259" s="8">
        <v>200000000</v>
      </c>
      <c r="H1259" s="8">
        <v>52675</v>
      </c>
      <c r="I1259" s="8">
        <v>92807</v>
      </c>
      <c r="J1259" s="22">
        <f>G1259/H1259</f>
        <v>3796.8675842429993</v>
      </c>
      <c r="K1259" s="22">
        <f>G1259/I1259</f>
        <v>2155.0098591701058</v>
      </c>
    </row>
    <row r="1260" spans="1:11" ht="13.5">
      <c r="A1260" s="6">
        <v>1230</v>
      </c>
      <c r="B1260" s="6" t="s">
        <v>1242</v>
      </c>
      <c r="C1260" s="6">
        <v>2</v>
      </c>
      <c r="D1260" s="6" t="s">
        <v>1244</v>
      </c>
      <c r="E1260" s="8">
        <v>132059717</v>
      </c>
      <c r="F1260" s="8">
        <v>-192940178</v>
      </c>
      <c r="G1260" s="8">
        <v>0</v>
      </c>
      <c r="H1260" s="8">
        <v>11418</v>
      </c>
      <c r="I1260" s="8">
        <v>21310</v>
      </c>
      <c r="J1260" s="22">
        <f aca="true" t="shared" si="64" ref="J1260:J1298">G1260/H1260</f>
        <v>0</v>
      </c>
      <c r="K1260" s="22">
        <f aca="true" t="shared" si="65" ref="K1260:K1298">G1260/I1260</f>
        <v>0</v>
      </c>
    </row>
    <row r="1261" spans="1:11" ht="13.5">
      <c r="A1261" s="6">
        <v>1231</v>
      </c>
      <c r="B1261" s="6" t="s">
        <v>1242</v>
      </c>
      <c r="C1261" s="6">
        <v>3</v>
      </c>
      <c r="D1261" s="6" t="s">
        <v>1245</v>
      </c>
      <c r="E1261" s="8">
        <v>138506015</v>
      </c>
      <c r="F1261" s="8">
        <v>5462143</v>
      </c>
      <c r="G1261" s="8">
        <v>0</v>
      </c>
      <c r="H1261" s="8">
        <v>13716</v>
      </c>
      <c r="I1261" s="8">
        <v>24896</v>
      </c>
      <c r="J1261" s="22">
        <f t="shared" si="64"/>
        <v>0</v>
      </c>
      <c r="K1261" s="22">
        <f t="shared" si="65"/>
        <v>0</v>
      </c>
    </row>
    <row r="1262" spans="1:11" ht="13.5">
      <c r="A1262" s="6">
        <v>1232</v>
      </c>
      <c r="B1262" s="6" t="s">
        <v>1242</v>
      </c>
      <c r="C1262" s="6">
        <v>4</v>
      </c>
      <c r="D1262" s="6" t="s">
        <v>1246</v>
      </c>
      <c r="E1262" s="8">
        <v>0</v>
      </c>
      <c r="F1262" s="8">
        <v>446126926</v>
      </c>
      <c r="G1262" s="8">
        <v>0</v>
      </c>
      <c r="H1262" s="8">
        <v>10168</v>
      </c>
      <c r="I1262" s="8">
        <v>19014</v>
      </c>
      <c r="J1262" s="22">
        <f t="shared" si="64"/>
        <v>0</v>
      </c>
      <c r="K1262" s="22">
        <f t="shared" si="65"/>
        <v>0</v>
      </c>
    </row>
    <row r="1263" spans="1:11" ht="13.5">
      <c r="A1263" s="6">
        <v>1233</v>
      </c>
      <c r="B1263" s="6" t="s">
        <v>1242</v>
      </c>
      <c r="C1263" s="6">
        <v>5</v>
      </c>
      <c r="D1263" s="6" t="s">
        <v>1247</v>
      </c>
      <c r="E1263" s="8">
        <v>0</v>
      </c>
      <c r="F1263" s="8">
        <v>93197369</v>
      </c>
      <c r="G1263" s="8">
        <v>0</v>
      </c>
      <c r="H1263" s="8">
        <v>18589</v>
      </c>
      <c r="I1263" s="8">
        <v>34842</v>
      </c>
      <c r="J1263" s="22">
        <f t="shared" si="64"/>
        <v>0</v>
      </c>
      <c r="K1263" s="22">
        <f t="shared" si="65"/>
        <v>0</v>
      </c>
    </row>
    <row r="1264" spans="1:11" ht="13.5">
      <c r="A1264" s="6">
        <v>1234</v>
      </c>
      <c r="B1264" s="6" t="s">
        <v>1242</v>
      </c>
      <c r="C1264" s="6">
        <v>6</v>
      </c>
      <c r="D1264" s="6" t="s">
        <v>1248</v>
      </c>
      <c r="E1264" s="8">
        <v>0</v>
      </c>
      <c r="F1264" s="8">
        <v>171230949</v>
      </c>
      <c r="G1264" s="8">
        <v>0</v>
      </c>
      <c r="H1264" s="8">
        <v>9682</v>
      </c>
      <c r="I1264" s="8">
        <v>18655</v>
      </c>
      <c r="J1264" s="22">
        <f t="shared" si="64"/>
        <v>0</v>
      </c>
      <c r="K1264" s="22">
        <f t="shared" si="65"/>
        <v>0</v>
      </c>
    </row>
    <row r="1265" spans="1:11" ht="13.5">
      <c r="A1265" s="6">
        <v>1235</v>
      </c>
      <c r="B1265" s="6" t="s">
        <v>1242</v>
      </c>
      <c r="C1265" s="6">
        <v>7</v>
      </c>
      <c r="D1265" s="6" t="s">
        <v>1249</v>
      </c>
      <c r="E1265" s="8">
        <v>0</v>
      </c>
      <c r="F1265" s="8">
        <v>194330268</v>
      </c>
      <c r="G1265" s="8">
        <v>0</v>
      </c>
      <c r="H1265" s="8">
        <v>6066</v>
      </c>
      <c r="I1265" s="8">
        <v>12092</v>
      </c>
      <c r="J1265" s="22">
        <f t="shared" si="64"/>
        <v>0</v>
      </c>
      <c r="K1265" s="22">
        <f t="shared" si="65"/>
        <v>0</v>
      </c>
    </row>
    <row r="1266" spans="1:11" ht="13.5">
      <c r="A1266" s="6">
        <v>1236</v>
      </c>
      <c r="B1266" s="6" t="s">
        <v>1242</v>
      </c>
      <c r="C1266" s="6">
        <v>8</v>
      </c>
      <c r="D1266" s="6" t="s">
        <v>1250</v>
      </c>
      <c r="E1266" s="8">
        <v>0</v>
      </c>
      <c r="F1266" s="8">
        <v>-150712783</v>
      </c>
      <c r="G1266" s="8">
        <v>0</v>
      </c>
      <c r="H1266" s="8">
        <v>5234</v>
      </c>
      <c r="I1266" s="8">
        <v>9927</v>
      </c>
      <c r="J1266" s="22">
        <f t="shared" si="64"/>
        <v>0</v>
      </c>
      <c r="K1266" s="22">
        <f t="shared" si="65"/>
        <v>0</v>
      </c>
    </row>
    <row r="1267" spans="1:11" ht="13.5">
      <c r="A1267" s="6">
        <v>1237</v>
      </c>
      <c r="B1267" s="6" t="s">
        <v>1242</v>
      </c>
      <c r="C1267" s="6">
        <v>9</v>
      </c>
      <c r="D1267" s="6" t="s">
        <v>1251</v>
      </c>
      <c r="E1267" s="8">
        <v>97319614</v>
      </c>
      <c r="F1267" s="8">
        <v>-249473116</v>
      </c>
      <c r="G1267" s="8">
        <v>185638041</v>
      </c>
      <c r="H1267" s="8">
        <v>14652</v>
      </c>
      <c r="I1267" s="8">
        <v>26638</v>
      </c>
      <c r="J1267" s="22">
        <f t="shared" si="64"/>
        <v>12669.808968058967</v>
      </c>
      <c r="K1267" s="22">
        <f t="shared" si="65"/>
        <v>6968.91812448382</v>
      </c>
    </row>
    <row r="1268" spans="1:11" ht="13.5">
      <c r="A1268" s="6">
        <v>1238</v>
      </c>
      <c r="B1268" s="6" t="s">
        <v>1242</v>
      </c>
      <c r="C1268" s="6">
        <v>10</v>
      </c>
      <c r="D1268" s="6" t="s">
        <v>1252</v>
      </c>
      <c r="E1268" s="8">
        <v>0</v>
      </c>
      <c r="F1268" s="8">
        <v>7967484</v>
      </c>
      <c r="G1268" s="8">
        <v>0</v>
      </c>
      <c r="H1268" s="8">
        <v>593</v>
      </c>
      <c r="I1268" s="8">
        <v>1151</v>
      </c>
      <c r="J1268" s="22">
        <f t="shared" si="64"/>
        <v>0</v>
      </c>
      <c r="K1268" s="22">
        <f t="shared" si="65"/>
        <v>0</v>
      </c>
    </row>
    <row r="1269" spans="1:11" ht="13.5">
      <c r="A1269" s="6">
        <v>1239</v>
      </c>
      <c r="B1269" s="6" t="s">
        <v>1242</v>
      </c>
      <c r="C1269" s="6">
        <v>11</v>
      </c>
      <c r="D1269" s="6" t="s">
        <v>1253</v>
      </c>
      <c r="E1269" s="8">
        <v>77800064</v>
      </c>
      <c r="F1269" s="8">
        <v>40405597</v>
      </c>
      <c r="G1269" s="8">
        <v>0</v>
      </c>
      <c r="H1269" s="8">
        <v>3134</v>
      </c>
      <c r="I1269" s="8">
        <v>5893</v>
      </c>
      <c r="J1269" s="22">
        <f t="shared" si="64"/>
        <v>0</v>
      </c>
      <c r="K1269" s="22">
        <f t="shared" si="65"/>
        <v>0</v>
      </c>
    </row>
    <row r="1270" spans="1:11" ht="13.5">
      <c r="A1270" s="6">
        <v>1240</v>
      </c>
      <c r="B1270" s="6" t="s">
        <v>1242</v>
      </c>
      <c r="C1270" s="6">
        <v>12</v>
      </c>
      <c r="D1270" s="6" t="s">
        <v>1254</v>
      </c>
      <c r="E1270" s="8">
        <v>0</v>
      </c>
      <c r="F1270" s="8">
        <v>-40175117</v>
      </c>
      <c r="G1270" s="8">
        <v>0</v>
      </c>
      <c r="H1270" s="8">
        <v>3397</v>
      </c>
      <c r="I1270" s="8">
        <v>5969</v>
      </c>
      <c r="J1270" s="22">
        <f t="shared" si="64"/>
        <v>0</v>
      </c>
      <c r="K1270" s="22">
        <f t="shared" si="65"/>
        <v>0</v>
      </c>
    </row>
    <row r="1271" spans="1:11" ht="13.5">
      <c r="A1271" s="6">
        <v>1241</v>
      </c>
      <c r="B1271" s="6" t="s">
        <v>1242</v>
      </c>
      <c r="C1271" s="6">
        <v>13</v>
      </c>
      <c r="D1271" s="6" t="s">
        <v>1255</v>
      </c>
      <c r="E1271" s="8">
        <v>645273018</v>
      </c>
      <c r="F1271" s="8">
        <v>-565704304</v>
      </c>
      <c r="G1271" s="8">
        <v>93553361</v>
      </c>
      <c r="H1271" s="8">
        <v>4230</v>
      </c>
      <c r="I1271" s="8">
        <v>7742</v>
      </c>
      <c r="J1271" s="22">
        <f t="shared" si="64"/>
        <v>22116.633806146572</v>
      </c>
      <c r="K1271" s="22">
        <f t="shared" si="65"/>
        <v>12083.875096874193</v>
      </c>
    </row>
    <row r="1272" spans="1:11" ht="13.5">
      <c r="A1272" s="6">
        <v>1242</v>
      </c>
      <c r="B1272" s="6" t="s">
        <v>1242</v>
      </c>
      <c r="C1272" s="6">
        <v>14</v>
      </c>
      <c r="D1272" s="6" t="s">
        <v>1256</v>
      </c>
      <c r="E1272" s="8">
        <v>0</v>
      </c>
      <c r="F1272" s="8">
        <v>-14816901</v>
      </c>
      <c r="G1272" s="8">
        <v>0</v>
      </c>
      <c r="H1272" s="8">
        <v>1228</v>
      </c>
      <c r="I1272" s="8">
        <v>2196</v>
      </c>
      <c r="J1272" s="22">
        <f t="shared" si="64"/>
        <v>0</v>
      </c>
      <c r="K1272" s="22">
        <f t="shared" si="65"/>
        <v>0</v>
      </c>
    </row>
    <row r="1273" spans="1:11" ht="13.5">
      <c r="A1273" s="6">
        <v>1243</v>
      </c>
      <c r="B1273" s="6" t="s">
        <v>1242</v>
      </c>
      <c r="C1273" s="6">
        <v>15</v>
      </c>
      <c r="D1273" s="6" t="s">
        <v>341</v>
      </c>
      <c r="E1273" s="8">
        <v>0</v>
      </c>
      <c r="F1273" s="8">
        <v>36666235</v>
      </c>
      <c r="G1273" s="8">
        <v>0</v>
      </c>
      <c r="H1273" s="8">
        <v>1345</v>
      </c>
      <c r="I1273" s="8">
        <v>2545</v>
      </c>
      <c r="J1273" s="22">
        <f t="shared" si="64"/>
        <v>0</v>
      </c>
      <c r="K1273" s="22">
        <f t="shared" si="65"/>
        <v>0</v>
      </c>
    </row>
    <row r="1274" spans="1:11" ht="13.5">
      <c r="A1274" s="6">
        <v>1244</v>
      </c>
      <c r="B1274" s="6" t="s">
        <v>1242</v>
      </c>
      <c r="C1274" s="6">
        <v>16</v>
      </c>
      <c r="D1274" s="6" t="s">
        <v>1257</v>
      </c>
      <c r="E1274" s="8">
        <v>0</v>
      </c>
      <c r="F1274" s="8">
        <v>30431577</v>
      </c>
      <c r="G1274" s="8">
        <v>130890</v>
      </c>
      <c r="H1274" s="8">
        <v>1247</v>
      </c>
      <c r="I1274" s="8">
        <v>2310</v>
      </c>
      <c r="J1274" s="22">
        <f t="shared" si="64"/>
        <v>104.96391339214114</v>
      </c>
      <c r="K1274" s="22">
        <f t="shared" si="65"/>
        <v>56.66233766233766</v>
      </c>
    </row>
    <row r="1275" spans="1:11" ht="13.5">
      <c r="A1275" s="6">
        <v>1245</v>
      </c>
      <c r="B1275" s="6" t="s">
        <v>1242</v>
      </c>
      <c r="C1275" s="6">
        <v>17</v>
      </c>
      <c r="D1275" s="6" t="s">
        <v>1258</v>
      </c>
      <c r="E1275" s="8">
        <v>0</v>
      </c>
      <c r="F1275" s="8">
        <v>90156356</v>
      </c>
      <c r="G1275" s="8">
        <v>0</v>
      </c>
      <c r="H1275" s="8">
        <v>4526</v>
      </c>
      <c r="I1275" s="8">
        <v>8775</v>
      </c>
      <c r="J1275" s="22">
        <f t="shared" si="64"/>
        <v>0</v>
      </c>
      <c r="K1275" s="22">
        <f t="shared" si="65"/>
        <v>0</v>
      </c>
    </row>
    <row r="1276" spans="1:11" ht="13.5">
      <c r="A1276" s="6">
        <v>1246</v>
      </c>
      <c r="B1276" s="6" t="s">
        <v>1242</v>
      </c>
      <c r="C1276" s="6">
        <v>18</v>
      </c>
      <c r="D1276" s="6" t="s">
        <v>1259</v>
      </c>
      <c r="E1276" s="8">
        <v>0</v>
      </c>
      <c r="F1276" s="8">
        <v>3305164</v>
      </c>
      <c r="G1276" s="8">
        <v>0</v>
      </c>
      <c r="H1276" s="8">
        <v>357</v>
      </c>
      <c r="I1276" s="8">
        <v>660</v>
      </c>
      <c r="J1276" s="22">
        <f t="shared" si="64"/>
        <v>0</v>
      </c>
      <c r="K1276" s="22">
        <f t="shared" si="65"/>
        <v>0</v>
      </c>
    </row>
    <row r="1277" spans="1:11" ht="13.5">
      <c r="A1277" s="6">
        <v>1247</v>
      </c>
      <c r="B1277" s="6" t="s">
        <v>1242</v>
      </c>
      <c r="C1277" s="6">
        <v>19</v>
      </c>
      <c r="D1277" s="6" t="s">
        <v>1260</v>
      </c>
      <c r="E1277" s="8">
        <v>0</v>
      </c>
      <c r="F1277" s="8">
        <v>14894019</v>
      </c>
      <c r="G1277" s="8">
        <v>0</v>
      </c>
      <c r="H1277" s="8">
        <v>439</v>
      </c>
      <c r="I1277" s="8">
        <v>792</v>
      </c>
      <c r="J1277" s="22">
        <f t="shared" si="64"/>
        <v>0</v>
      </c>
      <c r="K1277" s="22">
        <f t="shared" si="65"/>
        <v>0</v>
      </c>
    </row>
    <row r="1278" spans="1:11" ht="13.5">
      <c r="A1278" s="6">
        <v>1248</v>
      </c>
      <c r="B1278" s="6" t="s">
        <v>1242</v>
      </c>
      <c r="C1278" s="6">
        <v>20</v>
      </c>
      <c r="D1278" s="6" t="s">
        <v>1261</v>
      </c>
      <c r="E1278" s="8">
        <v>0</v>
      </c>
      <c r="F1278" s="8">
        <v>18964893</v>
      </c>
      <c r="G1278" s="8">
        <v>0</v>
      </c>
      <c r="H1278" s="8">
        <v>1153</v>
      </c>
      <c r="I1278" s="8">
        <v>2189</v>
      </c>
      <c r="J1278" s="22">
        <f t="shared" si="64"/>
        <v>0</v>
      </c>
      <c r="K1278" s="22">
        <f t="shared" si="65"/>
        <v>0</v>
      </c>
    </row>
    <row r="1279" spans="1:11" ht="13.5">
      <c r="A1279" s="6">
        <v>1249</v>
      </c>
      <c r="B1279" s="6" t="s">
        <v>1242</v>
      </c>
      <c r="C1279" s="6">
        <v>21</v>
      </c>
      <c r="D1279" s="6" t="s">
        <v>1262</v>
      </c>
      <c r="E1279" s="8">
        <v>0</v>
      </c>
      <c r="F1279" s="8">
        <v>33148900</v>
      </c>
      <c r="G1279" s="8">
        <v>0</v>
      </c>
      <c r="H1279" s="8">
        <v>901</v>
      </c>
      <c r="I1279" s="8">
        <v>1777</v>
      </c>
      <c r="J1279" s="22">
        <f t="shared" si="64"/>
        <v>0</v>
      </c>
      <c r="K1279" s="22">
        <f t="shared" si="65"/>
        <v>0</v>
      </c>
    </row>
    <row r="1280" spans="1:11" ht="13.5">
      <c r="A1280" s="6">
        <v>1250</v>
      </c>
      <c r="B1280" s="6" t="s">
        <v>1242</v>
      </c>
      <c r="C1280" s="6">
        <v>22</v>
      </c>
      <c r="D1280" s="6" t="s">
        <v>1263</v>
      </c>
      <c r="E1280" s="8">
        <v>281798390</v>
      </c>
      <c r="F1280" s="8">
        <v>-228309549</v>
      </c>
      <c r="G1280" s="8">
        <v>0</v>
      </c>
      <c r="H1280" s="8">
        <v>9206</v>
      </c>
      <c r="I1280" s="8">
        <v>17913</v>
      </c>
      <c r="J1280" s="22">
        <f t="shared" si="64"/>
        <v>0</v>
      </c>
      <c r="K1280" s="22">
        <f t="shared" si="65"/>
        <v>0</v>
      </c>
    </row>
    <row r="1281" spans="1:11" ht="13.5">
      <c r="A1281" s="6">
        <v>1251</v>
      </c>
      <c r="B1281" s="6" t="s">
        <v>1242</v>
      </c>
      <c r="C1281" s="6">
        <v>23</v>
      </c>
      <c r="D1281" s="6" t="s">
        <v>1264</v>
      </c>
      <c r="E1281" s="8">
        <v>147456666</v>
      </c>
      <c r="F1281" s="8">
        <v>-52582738</v>
      </c>
      <c r="G1281" s="8">
        <v>37147104</v>
      </c>
      <c r="H1281" s="8">
        <v>3366</v>
      </c>
      <c r="I1281" s="8">
        <v>6201</v>
      </c>
      <c r="J1281" s="22">
        <f t="shared" si="64"/>
        <v>11035.978609625668</v>
      </c>
      <c r="K1281" s="22">
        <f t="shared" si="65"/>
        <v>5990.502177068215</v>
      </c>
    </row>
    <row r="1282" spans="1:11" ht="13.5">
      <c r="A1282" s="6">
        <v>1252</v>
      </c>
      <c r="B1282" s="6" t="s">
        <v>1242</v>
      </c>
      <c r="C1282" s="6">
        <v>24</v>
      </c>
      <c r="D1282" s="6" t="s">
        <v>1265</v>
      </c>
      <c r="E1282" s="8">
        <v>126158237</v>
      </c>
      <c r="F1282" s="8">
        <v>-9030642</v>
      </c>
      <c r="G1282" s="8">
        <v>0</v>
      </c>
      <c r="H1282" s="8">
        <v>3199</v>
      </c>
      <c r="I1282" s="8">
        <v>5605</v>
      </c>
      <c r="J1282" s="22">
        <f t="shared" si="64"/>
        <v>0</v>
      </c>
      <c r="K1282" s="22">
        <f t="shared" si="65"/>
        <v>0</v>
      </c>
    </row>
    <row r="1283" spans="1:11" ht="13.5">
      <c r="A1283" s="6">
        <v>1253</v>
      </c>
      <c r="B1283" s="6" t="s">
        <v>1242</v>
      </c>
      <c r="C1283" s="6">
        <v>25</v>
      </c>
      <c r="D1283" s="6" t="s">
        <v>1266</v>
      </c>
      <c r="E1283" s="8">
        <v>242128557</v>
      </c>
      <c r="F1283" s="8">
        <v>-384861097</v>
      </c>
      <c r="G1283" s="8">
        <v>14897117</v>
      </c>
      <c r="H1283" s="8">
        <v>4108</v>
      </c>
      <c r="I1283" s="8">
        <v>8497</v>
      </c>
      <c r="J1283" s="22">
        <f t="shared" si="64"/>
        <v>3626.3673320350536</v>
      </c>
      <c r="K1283" s="22">
        <f t="shared" si="65"/>
        <v>1753.2207838060492</v>
      </c>
    </row>
    <row r="1284" spans="1:11" ht="13.5">
      <c r="A1284" s="6">
        <v>1254</v>
      </c>
      <c r="B1284" s="6" t="s">
        <v>1242</v>
      </c>
      <c r="C1284" s="6">
        <v>26</v>
      </c>
      <c r="D1284" s="6" t="s">
        <v>1267</v>
      </c>
      <c r="E1284" s="8">
        <v>0</v>
      </c>
      <c r="F1284" s="8">
        <v>67840122</v>
      </c>
      <c r="G1284" s="8">
        <v>0</v>
      </c>
      <c r="H1284" s="8">
        <v>2819</v>
      </c>
      <c r="I1284" s="8">
        <v>5189</v>
      </c>
      <c r="J1284" s="22">
        <f t="shared" si="64"/>
        <v>0</v>
      </c>
      <c r="K1284" s="22">
        <f t="shared" si="65"/>
        <v>0</v>
      </c>
    </row>
    <row r="1285" spans="1:11" ht="13.5">
      <c r="A1285" s="6">
        <v>1255</v>
      </c>
      <c r="B1285" s="6" t="s">
        <v>1242</v>
      </c>
      <c r="C1285" s="6">
        <v>27</v>
      </c>
      <c r="D1285" s="6" t="s">
        <v>1268</v>
      </c>
      <c r="E1285" s="8">
        <v>0</v>
      </c>
      <c r="F1285" s="8">
        <v>85365728</v>
      </c>
      <c r="G1285" s="8">
        <v>0</v>
      </c>
      <c r="H1285" s="8">
        <v>1707</v>
      </c>
      <c r="I1285" s="8">
        <v>3350</v>
      </c>
      <c r="J1285" s="22">
        <f t="shared" si="64"/>
        <v>0</v>
      </c>
      <c r="K1285" s="22">
        <f t="shared" si="65"/>
        <v>0</v>
      </c>
    </row>
    <row r="1286" spans="1:11" ht="13.5">
      <c r="A1286" s="6">
        <v>1256</v>
      </c>
      <c r="B1286" s="6" t="s">
        <v>1242</v>
      </c>
      <c r="C1286" s="6">
        <v>28</v>
      </c>
      <c r="D1286" s="6" t="s">
        <v>1269</v>
      </c>
      <c r="E1286" s="8">
        <v>0</v>
      </c>
      <c r="F1286" s="8">
        <v>420876</v>
      </c>
      <c r="G1286" s="8">
        <v>0</v>
      </c>
      <c r="H1286" s="8">
        <v>3054</v>
      </c>
      <c r="I1286" s="8">
        <v>5945</v>
      </c>
      <c r="J1286" s="22">
        <f t="shared" si="64"/>
        <v>0</v>
      </c>
      <c r="K1286" s="22">
        <f t="shared" si="65"/>
        <v>0</v>
      </c>
    </row>
    <row r="1287" spans="1:11" ht="13.5">
      <c r="A1287" s="6">
        <v>1257</v>
      </c>
      <c r="B1287" s="6" t="s">
        <v>1242</v>
      </c>
      <c r="C1287" s="6">
        <v>29</v>
      </c>
      <c r="D1287" s="6" t="s">
        <v>1270</v>
      </c>
      <c r="E1287" s="8">
        <v>0</v>
      </c>
      <c r="F1287" s="8">
        <v>120421271</v>
      </c>
      <c r="G1287" s="8">
        <v>0</v>
      </c>
      <c r="H1287" s="8">
        <v>1148</v>
      </c>
      <c r="I1287" s="8">
        <v>2175</v>
      </c>
      <c r="J1287" s="22">
        <f t="shared" si="64"/>
        <v>0</v>
      </c>
      <c r="K1287" s="22">
        <f t="shared" si="65"/>
        <v>0</v>
      </c>
    </row>
    <row r="1288" spans="1:11" ht="13.5">
      <c r="A1288" s="6">
        <v>1258</v>
      </c>
      <c r="B1288" s="6" t="s">
        <v>1242</v>
      </c>
      <c r="C1288" s="6">
        <v>30</v>
      </c>
      <c r="D1288" s="6" t="s">
        <v>1271</v>
      </c>
      <c r="E1288" s="8">
        <v>0</v>
      </c>
      <c r="F1288" s="8">
        <v>19620950</v>
      </c>
      <c r="G1288" s="8">
        <v>0</v>
      </c>
      <c r="H1288" s="8">
        <v>156</v>
      </c>
      <c r="I1288" s="8">
        <v>284</v>
      </c>
      <c r="J1288" s="22">
        <f t="shared" si="64"/>
        <v>0</v>
      </c>
      <c r="K1288" s="22">
        <f t="shared" si="65"/>
        <v>0</v>
      </c>
    </row>
    <row r="1289" spans="1:11" ht="13.5">
      <c r="A1289" s="6">
        <v>1259</v>
      </c>
      <c r="B1289" s="6" t="s">
        <v>1242</v>
      </c>
      <c r="C1289" s="6">
        <v>31</v>
      </c>
      <c r="D1289" s="6" t="s">
        <v>1272</v>
      </c>
      <c r="E1289" s="8">
        <v>0</v>
      </c>
      <c r="F1289" s="8">
        <v>21781114</v>
      </c>
      <c r="G1289" s="8">
        <v>0</v>
      </c>
      <c r="H1289" s="8">
        <v>336</v>
      </c>
      <c r="I1289" s="8">
        <v>641</v>
      </c>
      <c r="J1289" s="22">
        <f t="shared" si="64"/>
        <v>0</v>
      </c>
      <c r="K1289" s="22">
        <f t="shared" si="65"/>
        <v>0</v>
      </c>
    </row>
    <row r="1290" spans="1:11" ht="13.5">
      <c r="A1290" s="6">
        <v>1260</v>
      </c>
      <c r="B1290" s="6" t="s">
        <v>1242</v>
      </c>
      <c r="C1290" s="6">
        <v>32</v>
      </c>
      <c r="D1290" s="6" t="s">
        <v>1273</v>
      </c>
      <c r="E1290" s="8">
        <v>0</v>
      </c>
      <c r="F1290" s="8">
        <v>18839333</v>
      </c>
      <c r="G1290" s="8">
        <v>4557000</v>
      </c>
      <c r="H1290" s="8">
        <v>101</v>
      </c>
      <c r="I1290" s="8">
        <v>172</v>
      </c>
      <c r="J1290" s="22">
        <f t="shared" si="64"/>
        <v>45118.81188118812</v>
      </c>
      <c r="K1290" s="22">
        <f t="shared" si="65"/>
        <v>26494.18604651163</v>
      </c>
    </row>
    <row r="1291" spans="1:11" ht="13.5">
      <c r="A1291" s="6">
        <v>1261</v>
      </c>
      <c r="B1291" s="6" t="s">
        <v>1242</v>
      </c>
      <c r="C1291" s="6">
        <v>33</v>
      </c>
      <c r="D1291" s="6" t="s">
        <v>1274</v>
      </c>
      <c r="E1291" s="8">
        <v>0</v>
      </c>
      <c r="F1291" s="8">
        <v>1728550</v>
      </c>
      <c r="G1291" s="8">
        <v>27327009</v>
      </c>
      <c r="H1291" s="8">
        <v>828</v>
      </c>
      <c r="I1291" s="8">
        <v>1454</v>
      </c>
      <c r="J1291" s="22">
        <f t="shared" si="64"/>
        <v>33003.634057971016</v>
      </c>
      <c r="K1291" s="22">
        <f t="shared" si="65"/>
        <v>18794.366574965614</v>
      </c>
    </row>
    <row r="1292" spans="1:11" ht="13.5">
      <c r="A1292" s="6">
        <v>1262</v>
      </c>
      <c r="B1292" s="6" t="s">
        <v>1242</v>
      </c>
      <c r="C1292" s="6">
        <v>34</v>
      </c>
      <c r="D1292" s="6" t="s">
        <v>1275</v>
      </c>
      <c r="E1292" s="8">
        <v>0</v>
      </c>
      <c r="F1292" s="8">
        <v>28712493</v>
      </c>
      <c r="G1292" s="8">
        <v>0</v>
      </c>
      <c r="H1292" s="8">
        <v>232</v>
      </c>
      <c r="I1292" s="8">
        <v>354</v>
      </c>
      <c r="J1292" s="22">
        <f t="shared" si="64"/>
        <v>0</v>
      </c>
      <c r="K1292" s="22">
        <f t="shared" si="65"/>
        <v>0</v>
      </c>
    </row>
    <row r="1293" spans="1:11" ht="13.5">
      <c r="A1293" s="6">
        <v>1263</v>
      </c>
      <c r="B1293" s="6" t="s">
        <v>1242</v>
      </c>
      <c r="C1293" s="6">
        <v>35</v>
      </c>
      <c r="D1293" s="6" t="s">
        <v>1276</v>
      </c>
      <c r="E1293" s="8">
        <v>0</v>
      </c>
      <c r="F1293" s="8">
        <v>1018240</v>
      </c>
      <c r="G1293" s="8">
        <v>4087673</v>
      </c>
      <c r="H1293" s="8">
        <v>126</v>
      </c>
      <c r="I1293" s="8">
        <v>206</v>
      </c>
      <c r="J1293" s="22">
        <f t="shared" si="64"/>
        <v>32441.849206349205</v>
      </c>
      <c r="K1293" s="22">
        <f t="shared" si="65"/>
        <v>19843.072815533982</v>
      </c>
    </row>
    <row r="1294" spans="1:11" ht="13.5">
      <c r="A1294" s="6">
        <v>1264</v>
      </c>
      <c r="B1294" s="6" t="s">
        <v>1242</v>
      </c>
      <c r="C1294" s="6">
        <v>36</v>
      </c>
      <c r="D1294" s="6" t="s">
        <v>878</v>
      </c>
      <c r="E1294" s="8">
        <v>0</v>
      </c>
      <c r="F1294" s="8">
        <v>19056900</v>
      </c>
      <c r="G1294" s="8">
        <v>0</v>
      </c>
      <c r="H1294" s="8">
        <v>376</v>
      </c>
      <c r="I1294" s="8">
        <v>598</v>
      </c>
      <c r="J1294" s="22">
        <f t="shared" si="64"/>
        <v>0</v>
      </c>
      <c r="K1294" s="22">
        <f t="shared" si="65"/>
        <v>0</v>
      </c>
    </row>
    <row r="1295" spans="1:11" ht="13.5">
      <c r="A1295" s="6">
        <v>1265</v>
      </c>
      <c r="B1295" s="6" t="s">
        <v>1242</v>
      </c>
      <c r="C1295" s="6">
        <v>37</v>
      </c>
      <c r="D1295" s="6" t="s">
        <v>1277</v>
      </c>
      <c r="E1295" s="8">
        <v>0</v>
      </c>
      <c r="F1295" s="8">
        <v>130137888</v>
      </c>
      <c r="G1295" s="8">
        <v>0</v>
      </c>
      <c r="H1295" s="8">
        <v>505</v>
      </c>
      <c r="I1295" s="8">
        <v>885</v>
      </c>
      <c r="J1295" s="22">
        <f t="shared" si="64"/>
        <v>0</v>
      </c>
      <c r="K1295" s="22">
        <f t="shared" si="65"/>
        <v>0</v>
      </c>
    </row>
    <row r="1296" spans="1:11" ht="13.5">
      <c r="A1296" s="6">
        <v>1266</v>
      </c>
      <c r="B1296" s="6" t="s">
        <v>1242</v>
      </c>
      <c r="C1296" s="6">
        <v>38</v>
      </c>
      <c r="D1296" s="6" t="s">
        <v>1278</v>
      </c>
      <c r="E1296" s="8">
        <v>0</v>
      </c>
      <c r="F1296" s="8">
        <v>61747113</v>
      </c>
      <c r="G1296" s="8">
        <v>215666442</v>
      </c>
      <c r="H1296" s="8">
        <v>5294</v>
      </c>
      <c r="I1296" s="8">
        <v>10758</v>
      </c>
      <c r="J1296" s="22">
        <f t="shared" si="64"/>
        <v>40737.89988666415</v>
      </c>
      <c r="K1296" s="22">
        <f t="shared" si="65"/>
        <v>20047.07585052984</v>
      </c>
    </row>
    <row r="1297" spans="1:11" ht="13.5">
      <c r="A1297" s="6">
        <v>1267</v>
      </c>
      <c r="B1297" s="6" t="s">
        <v>1242</v>
      </c>
      <c r="C1297" s="6">
        <v>39</v>
      </c>
      <c r="D1297" s="6" t="s">
        <v>1279</v>
      </c>
      <c r="E1297" s="8">
        <v>0</v>
      </c>
      <c r="F1297" s="8">
        <v>22321044</v>
      </c>
      <c r="G1297" s="8">
        <v>0</v>
      </c>
      <c r="H1297" s="8">
        <v>5696</v>
      </c>
      <c r="I1297" s="8">
        <v>11042</v>
      </c>
      <c r="J1297" s="22">
        <f t="shared" si="64"/>
        <v>0</v>
      </c>
      <c r="K1297" s="22">
        <f t="shared" si="65"/>
        <v>0</v>
      </c>
    </row>
    <row r="1298" spans="1:11" ht="17.25">
      <c r="A1298" s="6"/>
      <c r="B1298" s="16" t="s">
        <v>1837</v>
      </c>
      <c r="C1298" s="16"/>
      <c r="D1298" s="16"/>
      <c r="E1298" s="23">
        <f>SUM(E1259:E1297)</f>
        <v>2841152933</v>
      </c>
      <c r="F1298" s="23">
        <f>SUM(F1259:F1297)</f>
        <v>-842798043</v>
      </c>
      <c r="G1298" s="23">
        <f>SUM(G1259:G1297)</f>
        <v>783004637</v>
      </c>
      <c r="H1298" s="23">
        <f>SUM(H1259:H1297)</f>
        <v>207007</v>
      </c>
      <c r="I1298" s="23">
        <f>SUM(I1259:I1297)</f>
        <v>383449</v>
      </c>
      <c r="J1298" s="23">
        <f t="shared" si="64"/>
        <v>3782.503185882603</v>
      </c>
      <c r="K1298" s="23">
        <f t="shared" si="65"/>
        <v>2042.0046394696558</v>
      </c>
    </row>
    <row r="1299" spans="1:11" ht="13.5">
      <c r="A1299" s="6">
        <v>1268</v>
      </c>
      <c r="B1299" s="6" t="s">
        <v>1280</v>
      </c>
      <c r="C1299" s="6">
        <v>1</v>
      </c>
      <c r="D1299" s="6" t="s">
        <v>1281</v>
      </c>
      <c r="E1299" s="8">
        <v>5378969580</v>
      </c>
      <c r="F1299" s="8">
        <v>-4375862904</v>
      </c>
      <c r="G1299" s="8">
        <v>648927097</v>
      </c>
      <c r="H1299" s="8">
        <v>61430</v>
      </c>
      <c r="I1299" s="8">
        <v>106263</v>
      </c>
      <c r="J1299" s="22">
        <f>G1299/H1299</f>
        <v>10563.683818980953</v>
      </c>
      <c r="K1299" s="22">
        <f>G1299/I1299</f>
        <v>6106.801963053932</v>
      </c>
    </row>
    <row r="1300" spans="1:11" ht="13.5">
      <c r="A1300" s="6">
        <v>1269</v>
      </c>
      <c r="B1300" s="6" t="s">
        <v>1280</v>
      </c>
      <c r="C1300" s="6">
        <v>2</v>
      </c>
      <c r="D1300" s="6" t="s">
        <v>1282</v>
      </c>
      <c r="E1300" s="8">
        <v>0</v>
      </c>
      <c r="F1300" s="8">
        <v>209464986</v>
      </c>
      <c r="G1300" s="8">
        <v>43331000</v>
      </c>
      <c r="H1300" s="8">
        <v>9463</v>
      </c>
      <c r="I1300" s="8">
        <v>17614</v>
      </c>
      <c r="J1300" s="22">
        <f aca="true" t="shared" si="66" ref="J1300:J1327">G1300/H1300</f>
        <v>4578.991863045546</v>
      </c>
      <c r="K1300" s="22">
        <f aca="true" t="shared" si="67" ref="K1300:K1327">G1300/I1300</f>
        <v>2460.0317928920176</v>
      </c>
    </row>
    <row r="1301" spans="1:11" ht="13.5">
      <c r="A1301" s="6">
        <v>1270</v>
      </c>
      <c r="B1301" s="6" t="s">
        <v>1280</v>
      </c>
      <c r="C1301" s="6">
        <v>3</v>
      </c>
      <c r="D1301" s="6" t="s">
        <v>1283</v>
      </c>
      <c r="E1301" s="8">
        <v>0</v>
      </c>
      <c r="F1301" s="8">
        <v>28805537</v>
      </c>
      <c r="G1301" s="8">
        <v>47018325</v>
      </c>
      <c r="H1301" s="8">
        <v>10148</v>
      </c>
      <c r="I1301" s="8">
        <v>19018</v>
      </c>
      <c r="J1301" s="22">
        <f t="shared" si="66"/>
        <v>4633.260248324793</v>
      </c>
      <c r="K1301" s="22">
        <f t="shared" si="67"/>
        <v>2472.30649910611</v>
      </c>
    </row>
    <row r="1302" spans="1:11" ht="13.5">
      <c r="A1302" s="6">
        <v>1271</v>
      </c>
      <c r="B1302" s="6" t="s">
        <v>1280</v>
      </c>
      <c r="C1302" s="6">
        <v>4</v>
      </c>
      <c r="D1302" s="6" t="s">
        <v>1284</v>
      </c>
      <c r="E1302" s="8">
        <v>0</v>
      </c>
      <c r="F1302" s="8">
        <v>37975689</v>
      </c>
      <c r="G1302" s="8">
        <v>8693000</v>
      </c>
      <c r="H1302" s="8">
        <v>5811</v>
      </c>
      <c r="I1302" s="8">
        <v>12207</v>
      </c>
      <c r="J1302" s="22">
        <f t="shared" si="66"/>
        <v>1495.9559456203751</v>
      </c>
      <c r="K1302" s="22">
        <f t="shared" si="67"/>
        <v>712.1323830589006</v>
      </c>
    </row>
    <row r="1303" spans="1:11" ht="13.5">
      <c r="A1303" s="6">
        <v>1272</v>
      </c>
      <c r="B1303" s="6" t="s">
        <v>1280</v>
      </c>
      <c r="C1303" s="6">
        <v>5</v>
      </c>
      <c r="D1303" s="6" t="s">
        <v>1285</v>
      </c>
      <c r="E1303" s="8">
        <v>0</v>
      </c>
      <c r="F1303" s="8">
        <v>201685296</v>
      </c>
      <c r="G1303" s="8">
        <v>16312000</v>
      </c>
      <c r="H1303" s="8">
        <v>8879</v>
      </c>
      <c r="I1303" s="8">
        <v>17525</v>
      </c>
      <c r="J1303" s="22">
        <f t="shared" si="66"/>
        <v>1837.143822502534</v>
      </c>
      <c r="K1303" s="22">
        <f t="shared" si="67"/>
        <v>930.7845934379458</v>
      </c>
    </row>
    <row r="1304" spans="1:11" ht="13.5">
      <c r="A1304" s="6">
        <v>1273</v>
      </c>
      <c r="B1304" s="6" t="s">
        <v>1280</v>
      </c>
      <c r="C1304" s="6">
        <v>6</v>
      </c>
      <c r="D1304" s="6" t="s">
        <v>1286</v>
      </c>
      <c r="E1304" s="8">
        <v>0</v>
      </c>
      <c r="F1304" s="8">
        <v>513722036</v>
      </c>
      <c r="G1304" s="8">
        <v>35028110</v>
      </c>
      <c r="H1304" s="8">
        <v>17008</v>
      </c>
      <c r="I1304" s="8">
        <v>32590</v>
      </c>
      <c r="J1304" s="22">
        <f t="shared" si="66"/>
        <v>2059.507878645343</v>
      </c>
      <c r="K1304" s="22">
        <f t="shared" si="67"/>
        <v>1074.8115986498926</v>
      </c>
    </row>
    <row r="1305" spans="1:11" ht="13.5">
      <c r="A1305" s="6">
        <v>1274</v>
      </c>
      <c r="B1305" s="6" t="s">
        <v>1280</v>
      </c>
      <c r="C1305" s="6">
        <v>7</v>
      </c>
      <c r="D1305" s="6" t="s">
        <v>1287</v>
      </c>
      <c r="E1305" s="8">
        <v>0</v>
      </c>
      <c r="F1305" s="8">
        <v>110288815</v>
      </c>
      <c r="G1305" s="8">
        <v>3407000</v>
      </c>
      <c r="H1305" s="8">
        <v>6751</v>
      </c>
      <c r="I1305" s="8">
        <v>11641</v>
      </c>
      <c r="J1305" s="22">
        <f t="shared" si="66"/>
        <v>504.6659754110502</v>
      </c>
      <c r="K1305" s="22">
        <f t="shared" si="67"/>
        <v>292.67245082037624</v>
      </c>
    </row>
    <row r="1306" spans="1:11" ht="13.5">
      <c r="A1306" s="6">
        <v>1275</v>
      </c>
      <c r="B1306" s="6" t="s">
        <v>1280</v>
      </c>
      <c r="C1306" s="6">
        <v>8</v>
      </c>
      <c r="D1306" s="6" t="s">
        <v>1288</v>
      </c>
      <c r="E1306" s="8">
        <v>0</v>
      </c>
      <c r="F1306" s="8">
        <v>41373545</v>
      </c>
      <c r="G1306" s="8">
        <v>7500000</v>
      </c>
      <c r="H1306" s="8">
        <v>1994</v>
      </c>
      <c r="I1306" s="8">
        <v>3566</v>
      </c>
      <c r="J1306" s="22">
        <f t="shared" si="66"/>
        <v>3761.283851554664</v>
      </c>
      <c r="K1306" s="22">
        <f t="shared" si="67"/>
        <v>2103.1968592260237</v>
      </c>
    </row>
    <row r="1307" spans="1:11" ht="13.5">
      <c r="A1307" s="6">
        <v>1276</v>
      </c>
      <c r="B1307" s="6" t="s">
        <v>1280</v>
      </c>
      <c r="C1307" s="6">
        <v>9</v>
      </c>
      <c r="D1307" s="6" t="s">
        <v>1289</v>
      </c>
      <c r="E1307" s="8">
        <v>0</v>
      </c>
      <c r="F1307" s="8">
        <v>228713368</v>
      </c>
      <c r="G1307" s="8">
        <v>15652869</v>
      </c>
      <c r="H1307" s="8">
        <v>10871</v>
      </c>
      <c r="I1307" s="8">
        <v>21025</v>
      </c>
      <c r="J1307" s="22">
        <f t="shared" si="66"/>
        <v>1439.8738846472265</v>
      </c>
      <c r="K1307" s="22">
        <f t="shared" si="67"/>
        <v>744.488418549346</v>
      </c>
    </row>
    <row r="1308" spans="1:11" ht="13.5">
      <c r="A1308" s="6">
        <v>1277</v>
      </c>
      <c r="B1308" s="6" t="s">
        <v>1280</v>
      </c>
      <c r="C1308" s="6">
        <v>10</v>
      </c>
      <c r="D1308" s="6" t="s">
        <v>1290</v>
      </c>
      <c r="E1308" s="8">
        <v>0</v>
      </c>
      <c r="F1308" s="8">
        <v>6385654</v>
      </c>
      <c r="G1308" s="8">
        <v>301775478</v>
      </c>
      <c r="H1308" s="8">
        <v>7338</v>
      </c>
      <c r="I1308" s="8">
        <v>14096</v>
      </c>
      <c r="J1308" s="22">
        <f t="shared" si="66"/>
        <v>41125.03107113655</v>
      </c>
      <c r="K1308" s="22">
        <f t="shared" si="67"/>
        <v>21408.58952894438</v>
      </c>
    </row>
    <row r="1309" spans="1:11" ht="13.5">
      <c r="A1309" s="6">
        <v>1278</v>
      </c>
      <c r="B1309" s="6" t="s">
        <v>1280</v>
      </c>
      <c r="C1309" s="6">
        <v>11</v>
      </c>
      <c r="D1309" s="6" t="s">
        <v>1291</v>
      </c>
      <c r="E1309" s="8">
        <v>0</v>
      </c>
      <c r="F1309" s="8">
        <v>24254603</v>
      </c>
      <c r="G1309" s="8">
        <v>10276000</v>
      </c>
      <c r="H1309" s="8">
        <v>3567</v>
      </c>
      <c r="I1309" s="8">
        <v>6827</v>
      </c>
      <c r="J1309" s="22">
        <f t="shared" si="66"/>
        <v>2880.85225679843</v>
      </c>
      <c r="K1309" s="22">
        <f t="shared" si="67"/>
        <v>1505.1999414091108</v>
      </c>
    </row>
    <row r="1310" spans="1:11" ht="13.5">
      <c r="A1310" s="6">
        <v>1279</v>
      </c>
      <c r="B1310" s="6" t="s">
        <v>1280</v>
      </c>
      <c r="C1310" s="6">
        <v>12</v>
      </c>
      <c r="D1310" s="6" t="s">
        <v>1292</v>
      </c>
      <c r="E1310" s="8">
        <v>0</v>
      </c>
      <c r="F1310" s="8">
        <v>-1506169</v>
      </c>
      <c r="G1310" s="8">
        <v>697000</v>
      </c>
      <c r="H1310" s="8">
        <v>999</v>
      </c>
      <c r="I1310" s="8">
        <v>1792</v>
      </c>
      <c r="J1310" s="22">
        <f t="shared" si="66"/>
        <v>697.6976976976977</v>
      </c>
      <c r="K1310" s="22">
        <f t="shared" si="67"/>
        <v>388.95089285714283</v>
      </c>
    </row>
    <row r="1311" spans="1:11" ht="13.5">
      <c r="A1311" s="6">
        <v>1280</v>
      </c>
      <c r="B1311" s="6" t="s">
        <v>1280</v>
      </c>
      <c r="C1311" s="6">
        <v>13</v>
      </c>
      <c r="D1311" s="6" t="s">
        <v>1293</v>
      </c>
      <c r="E1311" s="8">
        <v>0</v>
      </c>
      <c r="F1311" s="8">
        <v>74429121</v>
      </c>
      <c r="G1311" s="8">
        <v>886000</v>
      </c>
      <c r="H1311" s="8">
        <v>765</v>
      </c>
      <c r="I1311" s="8">
        <v>1353</v>
      </c>
      <c r="J1311" s="22">
        <f t="shared" si="66"/>
        <v>1158.1699346405228</v>
      </c>
      <c r="K1311" s="22">
        <f t="shared" si="67"/>
        <v>654.8410938654841</v>
      </c>
    </row>
    <row r="1312" spans="1:11" ht="13.5">
      <c r="A1312" s="6">
        <v>1281</v>
      </c>
      <c r="B1312" s="6" t="s">
        <v>1280</v>
      </c>
      <c r="C1312" s="6">
        <v>14</v>
      </c>
      <c r="D1312" s="6" t="s">
        <v>1294</v>
      </c>
      <c r="E1312" s="8">
        <v>129620741</v>
      </c>
      <c r="F1312" s="8">
        <v>-35477152</v>
      </c>
      <c r="G1312" s="8">
        <v>2222000</v>
      </c>
      <c r="H1312" s="8">
        <v>2722</v>
      </c>
      <c r="I1312" s="8">
        <v>5647</v>
      </c>
      <c r="J1312" s="22">
        <f t="shared" si="66"/>
        <v>816.3115356355621</v>
      </c>
      <c r="K1312" s="22">
        <f t="shared" si="67"/>
        <v>393.48326545068176</v>
      </c>
    </row>
    <row r="1313" spans="1:11" ht="13.5">
      <c r="A1313" s="6">
        <v>1282</v>
      </c>
      <c r="B1313" s="6" t="s">
        <v>1280</v>
      </c>
      <c r="C1313" s="6">
        <v>15</v>
      </c>
      <c r="D1313" s="6" t="s">
        <v>1295</v>
      </c>
      <c r="E1313" s="8">
        <v>10174058</v>
      </c>
      <c r="F1313" s="8">
        <v>2389440</v>
      </c>
      <c r="G1313" s="8">
        <v>2908000</v>
      </c>
      <c r="H1313" s="8">
        <v>1436</v>
      </c>
      <c r="I1313" s="8">
        <v>3278</v>
      </c>
      <c r="J1313" s="22">
        <f t="shared" si="66"/>
        <v>2025.0696378830085</v>
      </c>
      <c r="K1313" s="22">
        <f t="shared" si="67"/>
        <v>887.1262965222696</v>
      </c>
    </row>
    <row r="1314" spans="1:11" ht="13.5">
      <c r="A1314" s="6">
        <v>1283</v>
      </c>
      <c r="B1314" s="6" t="s">
        <v>1280</v>
      </c>
      <c r="C1314" s="6">
        <v>16</v>
      </c>
      <c r="D1314" s="6" t="s">
        <v>1296</v>
      </c>
      <c r="E1314" s="8">
        <v>0</v>
      </c>
      <c r="F1314" s="8">
        <v>2092059</v>
      </c>
      <c r="G1314" s="8">
        <v>15713833</v>
      </c>
      <c r="H1314" s="8">
        <v>4830</v>
      </c>
      <c r="I1314" s="8">
        <v>10559</v>
      </c>
      <c r="J1314" s="22">
        <f t="shared" si="66"/>
        <v>3253.381573498965</v>
      </c>
      <c r="K1314" s="22">
        <f t="shared" si="67"/>
        <v>1488.1932948195852</v>
      </c>
    </row>
    <row r="1315" spans="1:11" ht="13.5">
      <c r="A1315" s="6">
        <v>1284</v>
      </c>
      <c r="B1315" s="6" t="s">
        <v>1280</v>
      </c>
      <c r="C1315" s="6">
        <v>17</v>
      </c>
      <c r="D1315" s="6" t="s">
        <v>1297</v>
      </c>
      <c r="E1315" s="8">
        <v>0</v>
      </c>
      <c r="F1315" s="8">
        <v>786988</v>
      </c>
      <c r="G1315" s="8">
        <v>5391000</v>
      </c>
      <c r="H1315" s="8">
        <v>1359</v>
      </c>
      <c r="I1315" s="8">
        <v>2554</v>
      </c>
      <c r="J1315" s="22">
        <f t="shared" si="66"/>
        <v>3966.887417218543</v>
      </c>
      <c r="K1315" s="22">
        <f t="shared" si="67"/>
        <v>2110.806577916993</v>
      </c>
    </row>
    <row r="1316" spans="1:11" ht="13.5">
      <c r="A1316" s="6">
        <v>1285</v>
      </c>
      <c r="B1316" s="6" t="s">
        <v>1280</v>
      </c>
      <c r="C1316" s="6">
        <v>18</v>
      </c>
      <c r="D1316" s="6" t="s">
        <v>1298</v>
      </c>
      <c r="E1316" s="8">
        <v>0</v>
      </c>
      <c r="F1316" s="8">
        <v>0</v>
      </c>
      <c r="G1316" s="8">
        <v>8364101</v>
      </c>
      <c r="H1316" s="8">
        <v>836</v>
      </c>
      <c r="I1316" s="8">
        <v>1454</v>
      </c>
      <c r="J1316" s="22">
        <f t="shared" si="66"/>
        <v>10004.905502392345</v>
      </c>
      <c r="K1316" s="22">
        <f t="shared" si="67"/>
        <v>5752.476616231087</v>
      </c>
    </row>
    <row r="1317" spans="1:11" ht="13.5">
      <c r="A1317" s="6">
        <v>1286</v>
      </c>
      <c r="B1317" s="6" t="s">
        <v>1280</v>
      </c>
      <c r="C1317" s="6">
        <v>19</v>
      </c>
      <c r="D1317" s="6" t="s">
        <v>1299</v>
      </c>
      <c r="E1317" s="8">
        <v>0</v>
      </c>
      <c r="F1317" s="8">
        <v>233060933</v>
      </c>
      <c r="G1317" s="8">
        <v>3606000</v>
      </c>
      <c r="H1317" s="8">
        <v>2766</v>
      </c>
      <c r="I1317" s="8">
        <v>6834</v>
      </c>
      <c r="J1317" s="22">
        <f t="shared" si="66"/>
        <v>1303.6876355748373</v>
      </c>
      <c r="K1317" s="22">
        <f t="shared" si="67"/>
        <v>527.6558384547849</v>
      </c>
    </row>
    <row r="1318" spans="1:11" ht="13.5">
      <c r="A1318" s="6">
        <v>1287</v>
      </c>
      <c r="B1318" s="6" t="s">
        <v>1280</v>
      </c>
      <c r="C1318" s="6">
        <v>20</v>
      </c>
      <c r="D1318" s="6" t="s">
        <v>1300</v>
      </c>
      <c r="E1318" s="8">
        <v>0</v>
      </c>
      <c r="F1318" s="8">
        <v>69532098</v>
      </c>
      <c r="G1318" s="8">
        <v>8138000</v>
      </c>
      <c r="H1318" s="8">
        <v>1779</v>
      </c>
      <c r="I1318" s="8">
        <v>3973</v>
      </c>
      <c r="J1318" s="22">
        <f t="shared" si="66"/>
        <v>4574.480044969084</v>
      </c>
      <c r="K1318" s="22">
        <f t="shared" si="67"/>
        <v>2048.3262018625724</v>
      </c>
    </row>
    <row r="1319" spans="1:11" ht="13.5">
      <c r="A1319" s="6">
        <v>1288</v>
      </c>
      <c r="B1319" s="6" t="s">
        <v>1280</v>
      </c>
      <c r="C1319" s="6">
        <v>21</v>
      </c>
      <c r="D1319" s="6" t="s">
        <v>1301</v>
      </c>
      <c r="E1319" s="8">
        <v>0</v>
      </c>
      <c r="F1319" s="8">
        <v>47396004</v>
      </c>
      <c r="G1319" s="8">
        <v>28466981</v>
      </c>
      <c r="H1319" s="8">
        <v>5204</v>
      </c>
      <c r="I1319" s="8">
        <v>9108</v>
      </c>
      <c r="J1319" s="22">
        <f t="shared" si="66"/>
        <v>5470.211568024596</v>
      </c>
      <c r="K1319" s="22">
        <f t="shared" si="67"/>
        <v>3125.491985068072</v>
      </c>
    </row>
    <row r="1320" spans="1:11" ht="13.5">
      <c r="A1320" s="6">
        <v>1289</v>
      </c>
      <c r="B1320" s="6" t="s">
        <v>1280</v>
      </c>
      <c r="C1320" s="6">
        <v>22</v>
      </c>
      <c r="D1320" s="6" t="s">
        <v>1302</v>
      </c>
      <c r="E1320" s="8">
        <v>0</v>
      </c>
      <c r="F1320" s="8">
        <v>21320</v>
      </c>
      <c r="G1320" s="8">
        <v>19614090</v>
      </c>
      <c r="H1320" s="8">
        <v>2980</v>
      </c>
      <c r="I1320" s="8">
        <v>5699</v>
      </c>
      <c r="J1320" s="22">
        <f t="shared" si="66"/>
        <v>6581.9093959731545</v>
      </c>
      <c r="K1320" s="22">
        <f t="shared" si="67"/>
        <v>3441.672223197052</v>
      </c>
    </row>
    <row r="1321" spans="1:11" ht="13.5">
      <c r="A1321" s="6">
        <v>1290</v>
      </c>
      <c r="B1321" s="6" t="s">
        <v>1280</v>
      </c>
      <c r="C1321" s="6">
        <v>23</v>
      </c>
      <c r="D1321" s="6" t="s">
        <v>1303</v>
      </c>
      <c r="E1321" s="8">
        <v>0</v>
      </c>
      <c r="F1321" s="8">
        <v>28926467</v>
      </c>
      <c r="G1321" s="8">
        <v>47430324</v>
      </c>
      <c r="H1321" s="8">
        <v>1181</v>
      </c>
      <c r="I1321" s="8">
        <v>2072</v>
      </c>
      <c r="J1321" s="22">
        <f t="shared" si="66"/>
        <v>40161.1549534293</v>
      </c>
      <c r="K1321" s="22">
        <f t="shared" si="67"/>
        <v>22891.08301158301</v>
      </c>
    </row>
    <row r="1322" spans="1:11" ht="13.5">
      <c r="A1322" s="6">
        <v>1291</v>
      </c>
      <c r="B1322" s="6" t="s">
        <v>1280</v>
      </c>
      <c r="C1322" s="6">
        <v>24</v>
      </c>
      <c r="D1322" s="6" t="s">
        <v>1304</v>
      </c>
      <c r="E1322" s="8">
        <v>114351806</v>
      </c>
      <c r="F1322" s="8">
        <v>-29326741</v>
      </c>
      <c r="G1322" s="8">
        <v>60861404</v>
      </c>
      <c r="H1322" s="8">
        <v>4483</v>
      </c>
      <c r="I1322" s="8">
        <v>7809</v>
      </c>
      <c r="J1322" s="22">
        <f t="shared" si="66"/>
        <v>13576.04372072273</v>
      </c>
      <c r="K1322" s="22">
        <f t="shared" si="67"/>
        <v>7793.75131258804</v>
      </c>
    </row>
    <row r="1323" spans="1:11" ht="13.5">
      <c r="A1323" s="6">
        <v>1292</v>
      </c>
      <c r="B1323" s="6" t="s">
        <v>1280</v>
      </c>
      <c r="C1323" s="6">
        <v>25</v>
      </c>
      <c r="D1323" s="6" t="s">
        <v>1305</v>
      </c>
      <c r="E1323" s="8">
        <v>0</v>
      </c>
      <c r="F1323" s="8">
        <v>171480</v>
      </c>
      <c r="G1323" s="8">
        <v>8318000</v>
      </c>
      <c r="H1323" s="8">
        <v>4167</v>
      </c>
      <c r="I1323" s="8">
        <v>7269</v>
      </c>
      <c r="J1323" s="22">
        <f t="shared" si="66"/>
        <v>1996.160307175426</v>
      </c>
      <c r="K1323" s="22">
        <f t="shared" si="67"/>
        <v>1144.3114596230569</v>
      </c>
    </row>
    <row r="1324" spans="1:11" ht="13.5">
      <c r="A1324" s="6">
        <v>1293</v>
      </c>
      <c r="B1324" s="6" t="s">
        <v>1280</v>
      </c>
      <c r="C1324" s="6">
        <v>26</v>
      </c>
      <c r="D1324" s="6" t="s">
        <v>1306</v>
      </c>
      <c r="E1324" s="8">
        <v>0</v>
      </c>
      <c r="F1324" s="8">
        <v>12159537</v>
      </c>
      <c r="G1324" s="8">
        <v>16171947</v>
      </c>
      <c r="H1324" s="8">
        <v>787</v>
      </c>
      <c r="I1324" s="8">
        <v>1372</v>
      </c>
      <c r="J1324" s="22">
        <f t="shared" si="66"/>
        <v>20548.852604828462</v>
      </c>
      <c r="K1324" s="22">
        <f t="shared" si="67"/>
        <v>11787.133381924199</v>
      </c>
    </row>
    <row r="1325" spans="1:11" ht="13.5">
      <c r="A1325" s="6">
        <v>1294</v>
      </c>
      <c r="B1325" s="6" t="s">
        <v>1280</v>
      </c>
      <c r="C1325" s="6">
        <v>27</v>
      </c>
      <c r="D1325" s="6" t="s">
        <v>1307</v>
      </c>
      <c r="E1325" s="8">
        <v>0</v>
      </c>
      <c r="F1325" s="8">
        <v>36255532</v>
      </c>
      <c r="G1325" s="8">
        <v>1506773</v>
      </c>
      <c r="H1325" s="8">
        <v>755</v>
      </c>
      <c r="I1325" s="8">
        <v>1260</v>
      </c>
      <c r="J1325" s="22">
        <f t="shared" si="66"/>
        <v>1995.7258278145696</v>
      </c>
      <c r="K1325" s="22">
        <f t="shared" si="67"/>
        <v>1195.8515873015874</v>
      </c>
    </row>
    <row r="1326" spans="1:11" ht="13.5">
      <c r="A1326" s="6">
        <v>1295</v>
      </c>
      <c r="B1326" s="6" t="s">
        <v>1280</v>
      </c>
      <c r="C1326" s="6">
        <v>28</v>
      </c>
      <c r="D1326" s="6" t="s">
        <v>1308</v>
      </c>
      <c r="E1326" s="8">
        <v>0</v>
      </c>
      <c r="F1326" s="8">
        <v>3600047</v>
      </c>
      <c r="G1326" s="8">
        <v>100000</v>
      </c>
      <c r="H1326" s="8">
        <v>120</v>
      </c>
      <c r="I1326" s="8">
        <v>179</v>
      </c>
      <c r="J1326" s="22">
        <f t="shared" si="66"/>
        <v>833.3333333333334</v>
      </c>
      <c r="K1326" s="22">
        <f t="shared" si="67"/>
        <v>558.659217877095</v>
      </c>
    </row>
    <row r="1327" spans="1:11" ht="17.25">
      <c r="A1327" s="6"/>
      <c r="B1327" s="16" t="s">
        <v>1838</v>
      </c>
      <c r="C1327" s="16"/>
      <c r="D1327" s="16"/>
      <c r="E1327" s="23">
        <f>SUM(E1299:E1326)</f>
        <v>5633116185</v>
      </c>
      <c r="F1327" s="23">
        <f>SUM(F1299:F1326)</f>
        <v>-2528682411</v>
      </c>
      <c r="G1327" s="23">
        <f>SUM(G1299:G1326)</f>
        <v>1368316332</v>
      </c>
      <c r="H1327" s="23">
        <f>SUM(H1299:H1326)</f>
        <v>180429</v>
      </c>
      <c r="I1327" s="23">
        <f>SUM(I1299:I1326)</f>
        <v>334584</v>
      </c>
      <c r="J1327" s="23">
        <f t="shared" si="66"/>
        <v>7583.682955622433</v>
      </c>
      <c r="K1327" s="23">
        <f t="shared" si="67"/>
        <v>4089.6047987949214</v>
      </c>
    </row>
    <row r="1328" spans="1:11" ht="13.5">
      <c r="A1328" s="6">
        <v>1296</v>
      </c>
      <c r="B1328" s="6" t="s">
        <v>1309</v>
      </c>
      <c r="C1328" s="6">
        <v>1</v>
      </c>
      <c r="D1328" s="6" t="s">
        <v>1310</v>
      </c>
      <c r="E1328" s="8">
        <v>0</v>
      </c>
      <c r="F1328" s="8">
        <v>13326329</v>
      </c>
      <c r="G1328" s="8">
        <v>0</v>
      </c>
      <c r="H1328" s="8">
        <v>28038</v>
      </c>
      <c r="I1328" s="8">
        <v>48801</v>
      </c>
      <c r="J1328" s="22">
        <f>G1328/H1328</f>
        <v>0</v>
      </c>
      <c r="K1328" s="22">
        <f>G1328/I1328</f>
        <v>0</v>
      </c>
    </row>
    <row r="1329" spans="1:11" ht="13.5">
      <c r="A1329" s="6">
        <v>1297</v>
      </c>
      <c r="B1329" s="6" t="s">
        <v>1309</v>
      </c>
      <c r="C1329" s="6">
        <v>2</v>
      </c>
      <c r="D1329" s="6" t="s">
        <v>1311</v>
      </c>
      <c r="E1329" s="8">
        <v>0</v>
      </c>
      <c r="F1329" s="8">
        <v>16188202</v>
      </c>
      <c r="G1329" s="8">
        <v>0</v>
      </c>
      <c r="H1329" s="8">
        <v>22609</v>
      </c>
      <c r="I1329" s="8">
        <v>38134</v>
      </c>
      <c r="J1329" s="22">
        <f aca="true" t="shared" si="68" ref="J1329:J1347">G1329/H1329</f>
        <v>0</v>
      </c>
      <c r="K1329" s="22">
        <f aca="true" t="shared" si="69" ref="K1329:K1347">G1329/I1329</f>
        <v>0</v>
      </c>
    </row>
    <row r="1330" spans="1:11" ht="13.5">
      <c r="A1330" s="6">
        <v>1298</v>
      </c>
      <c r="B1330" s="6" t="s">
        <v>1309</v>
      </c>
      <c r="C1330" s="6">
        <v>3</v>
      </c>
      <c r="D1330" s="6" t="s">
        <v>1312</v>
      </c>
      <c r="E1330" s="8">
        <v>0</v>
      </c>
      <c r="F1330" s="8">
        <v>2523666</v>
      </c>
      <c r="G1330" s="8">
        <v>206640</v>
      </c>
      <c r="H1330" s="8">
        <v>8486</v>
      </c>
      <c r="I1330" s="8">
        <v>14780</v>
      </c>
      <c r="J1330" s="22">
        <f t="shared" si="68"/>
        <v>24.350695262785766</v>
      </c>
      <c r="K1330" s="22">
        <f t="shared" si="69"/>
        <v>13.98105548037889</v>
      </c>
    </row>
    <row r="1331" spans="1:11" ht="13.5">
      <c r="A1331" s="6">
        <v>1299</v>
      </c>
      <c r="B1331" s="6" t="s">
        <v>1309</v>
      </c>
      <c r="C1331" s="6">
        <v>4</v>
      </c>
      <c r="D1331" s="6" t="s">
        <v>1313</v>
      </c>
      <c r="E1331" s="8">
        <v>0</v>
      </c>
      <c r="F1331" s="8">
        <v>348030874</v>
      </c>
      <c r="G1331" s="8">
        <v>0</v>
      </c>
      <c r="H1331" s="8">
        <v>5336</v>
      </c>
      <c r="I1331" s="8">
        <v>9015</v>
      </c>
      <c r="J1331" s="22">
        <f t="shared" si="68"/>
        <v>0</v>
      </c>
      <c r="K1331" s="22">
        <f t="shared" si="69"/>
        <v>0</v>
      </c>
    </row>
    <row r="1332" spans="1:11" ht="13.5">
      <c r="A1332" s="6">
        <v>1300</v>
      </c>
      <c r="B1332" s="6" t="s">
        <v>1309</v>
      </c>
      <c r="C1332" s="6">
        <v>5</v>
      </c>
      <c r="D1332" s="6" t="s">
        <v>1314</v>
      </c>
      <c r="E1332" s="8">
        <v>0</v>
      </c>
      <c r="F1332" s="8">
        <v>77314575</v>
      </c>
      <c r="G1332" s="8">
        <v>0</v>
      </c>
      <c r="H1332" s="8">
        <v>2001</v>
      </c>
      <c r="I1332" s="8">
        <v>3577</v>
      </c>
      <c r="J1332" s="22">
        <f t="shared" si="68"/>
        <v>0</v>
      </c>
      <c r="K1332" s="22">
        <f t="shared" si="69"/>
        <v>0</v>
      </c>
    </row>
    <row r="1333" spans="1:11" ht="13.5">
      <c r="A1333" s="6">
        <v>1301</v>
      </c>
      <c r="B1333" s="6" t="s">
        <v>1309</v>
      </c>
      <c r="C1333" s="6">
        <v>6</v>
      </c>
      <c r="D1333" s="6" t="s">
        <v>1315</v>
      </c>
      <c r="E1333" s="8">
        <v>0</v>
      </c>
      <c r="F1333" s="8">
        <v>144300588</v>
      </c>
      <c r="G1333" s="8">
        <v>10320083</v>
      </c>
      <c r="H1333" s="8">
        <v>2682</v>
      </c>
      <c r="I1333" s="8">
        <v>5010</v>
      </c>
      <c r="J1333" s="22">
        <f t="shared" si="68"/>
        <v>3847.905667412379</v>
      </c>
      <c r="K1333" s="22">
        <f t="shared" si="69"/>
        <v>2059.8968063872258</v>
      </c>
    </row>
    <row r="1334" spans="1:11" ht="13.5">
      <c r="A1334" s="6">
        <v>1302</v>
      </c>
      <c r="B1334" s="6" t="s">
        <v>1309</v>
      </c>
      <c r="C1334" s="6">
        <v>7</v>
      </c>
      <c r="D1334" s="6" t="s">
        <v>1316</v>
      </c>
      <c r="E1334" s="8">
        <v>0</v>
      </c>
      <c r="F1334" s="8">
        <v>25609591</v>
      </c>
      <c r="G1334" s="8">
        <v>0</v>
      </c>
      <c r="H1334" s="8">
        <v>695</v>
      </c>
      <c r="I1334" s="8">
        <v>1156</v>
      </c>
      <c r="J1334" s="22">
        <f t="shared" si="68"/>
        <v>0</v>
      </c>
      <c r="K1334" s="22">
        <f t="shared" si="69"/>
        <v>0</v>
      </c>
    </row>
    <row r="1335" spans="1:11" ht="13.5">
      <c r="A1335" s="6">
        <v>1303</v>
      </c>
      <c r="B1335" s="6" t="s">
        <v>1309</v>
      </c>
      <c r="C1335" s="6">
        <v>8</v>
      </c>
      <c r="D1335" s="6" t="s">
        <v>1317</v>
      </c>
      <c r="E1335" s="8">
        <v>0</v>
      </c>
      <c r="F1335" s="8">
        <v>43716806</v>
      </c>
      <c r="G1335" s="8">
        <v>863000</v>
      </c>
      <c r="H1335" s="8">
        <v>1304</v>
      </c>
      <c r="I1335" s="8">
        <v>2334</v>
      </c>
      <c r="J1335" s="22">
        <f t="shared" si="68"/>
        <v>661.8098159509202</v>
      </c>
      <c r="K1335" s="22">
        <f t="shared" si="69"/>
        <v>369.751499571551</v>
      </c>
    </row>
    <row r="1336" spans="1:11" ht="13.5">
      <c r="A1336" s="6">
        <v>1304</v>
      </c>
      <c r="B1336" s="6" t="s">
        <v>1309</v>
      </c>
      <c r="C1336" s="6">
        <v>9</v>
      </c>
      <c r="D1336" s="6" t="s">
        <v>1318</v>
      </c>
      <c r="E1336" s="8">
        <v>0</v>
      </c>
      <c r="F1336" s="8">
        <v>2276659</v>
      </c>
      <c r="G1336" s="8">
        <v>0</v>
      </c>
      <c r="H1336" s="8">
        <v>2604</v>
      </c>
      <c r="I1336" s="8">
        <v>4841</v>
      </c>
      <c r="J1336" s="22">
        <f t="shared" si="68"/>
        <v>0</v>
      </c>
      <c r="K1336" s="22">
        <f t="shared" si="69"/>
        <v>0</v>
      </c>
    </row>
    <row r="1337" spans="1:11" ht="13.5">
      <c r="A1337" s="6">
        <v>1305</v>
      </c>
      <c r="B1337" s="6" t="s">
        <v>1309</v>
      </c>
      <c r="C1337" s="6">
        <v>10</v>
      </c>
      <c r="D1337" s="6" t="s">
        <v>1319</v>
      </c>
      <c r="E1337" s="8">
        <v>0</v>
      </c>
      <c r="F1337" s="8">
        <v>38161332</v>
      </c>
      <c r="G1337" s="8">
        <v>4584650</v>
      </c>
      <c r="H1337" s="8">
        <v>1142</v>
      </c>
      <c r="I1337" s="8">
        <v>1929</v>
      </c>
      <c r="J1337" s="22">
        <f t="shared" si="68"/>
        <v>4014.5796847635725</v>
      </c>
      <c r="K1337" s="22">
        <f t="shared" si="69"/>
        <v>2376.6977708657337</v>
      </c>
    </row>
    <row r="1338" spans="1:11" ht="13.5">
      <c r="A1338" s="6">
        <v>1306</v>
      </c>
      <c r="B1338" s="6" t="s">
        <v>1309</v>
      </c>
      <c r="C1338" s="6">
        <v>11</v>
      </c>
      <c r="D1338" s="6" t="s">
        <v>1320</v>
      </c>
      <c r="E1338" s="8">
        <v>0</v>
      </c>
      <c r="F1338" s="8">
        <v>-944281</v>
      </c>
      <c r="G1338" s="8">
        <v>11805000</v>
      </c>
      <c r="H1338" s="8">
        <v>2586</v>
      </c>
      <c r="I1338" s="8">
        <v>5155</v>
      </c>
      <c r="J1338" s="22">
        <f t="shared" si="68"/>
        <v>4564.965197215777</v>
      </c>
      <c r="K1338" s="22">
        <f t="shared" si="69"/>
        <v>2290.0096993210477</v>
      </c>
    </row>
    <row r="1339" spans="1:11" ht="13.5">
      <c r="A1339" s="6">
        <v>1307</v>
      </c>
      <c r="B1339" s="6" t="s">
        <v>1309</v>
      </c>
      <c r="C1339" s="6">
        <v>12</v>
      </c>
      <c r="D1339" s="6" t="s">
        <v>1321</v>
      </c>
      <c r="E1339" s="8">
        <v>0</v>
      </c>
      <c r="F1339" s="8">
        <v>49172173</v>
      </c>
      <c r="G1339" s="8">
        <v>18930774</v>
      </c>
      <c r="H1339" s="8">
        <v>3168</v>
      </c>
      <c r="I1339" s="8">
        <v>6125</v>
      </c>
      <c r="J1339" s="22">
        <f t="shared" si="68"/>
        <v>5975.623106060606</v>
      </c>
      <c r="K1339" s="22">
        <f t="shared" si="69"/>
        <v>3090.738612244898</v>
      </c>
    </row>
    <row r="1340" spans="1:11" ht="13.5">
      <c r="A1340" s="6">
        <v>1308</v>
      </c>
      <c r="B1340" s="6" t="s">
        <v>1309</v>
      </c>
      <c r="C1340" s="6">
        <v>13</v>
      </c>
      <c r="D1340" s="6" t="s">
        <v>210</v>
      </c>
      <c r="E1340" s="8">
        <v>0</v>
      </c>
      <c r="F1340" s="8">
        <v>9410892</v>
      </c>
      <c r="G1340" s="8">
        <v>0</v>
      </c>
      <c r="H1340" s="8">
        <v>1696</v>
      </c>
      <c r="I1340" s="8">
        <v>3024</v>
      </c>
      <c r="J1340" s="22">
        <f t="shared" si="68"/>
        <v>0</v>
      </c>
      <c r="K1340" s="22">
        <f t="shared" si="69"/>
        <v>0</v>
      </c>
    </row>
    <row r="1341" spans="1:11" ht="13.5">
      <c r="A1341" s="6">
        <v>1309</v>
      </c>
      <c r="B1341" s="6" t="s">
        <v>1309</v>
      </c>
      <c r="C1341" s="6">
        <v>14</v>
      </c>
      <c r="D1341" s="6" t="s">
        <v>1322</v>
      </c>
      <c r="E1341" s="8">
        <v>0</v>
      </c>
      <c r="F1341" s="8">
        <v>83991906</v>
      </c>
      <c r="G1341" s="8">
        <v>4807830</v>
      </c>
      <c r="H1341" s="8">
        <v>1680</v>
      </c>
      <c r="I1341" s="8">
        <v>3053</v>
      </c>
      <c r="J1341" s="22">
        <f t="shared" si="68"/>
        <v>2861.8035714285716</v>
      </c>
      <c r="K1341" s="22">
        <f t="shared" si="69"/>
        <v>1574.7887323943662</v>
      </c>
    </row>
    <row r="1342" spans="1:11" ht="13.5">
      <c r="A1342" s="6">
        <v>1310</v>
      </c>
      <c r="B1342" s="6" t="s">
        <v>1309</v>
      </c>
      <c r="C1342" s="6">
        <v>15</v>
      </c>
      <c r="D1342" s="6" t="s">
        <v>1323</v>
      </c>
      <c r="E1342" s="8">
        <v>0</v>
      </c>
      <c r="F1342" s="8">
        <v>4255169</v>
      </c>
      <c r="G1342" s="8">
        <v>6164000</v>
      </c>
      <c r="H1342" s="8">
        <v>448</v>
      </c>
      <c r="I1342" s="8">
        <v>812</v>
      </c>
      <c r="J1342" s="22">
        <f t="shared" si="68"/>
        <v>13758.92857142857</v>
      </c>
      <c r="K1342" s="22">
        <f t="shared" si="69"/>
        <v>7591.133004926109</v>
      </c>
    </row>
    <row r="1343" spans="1:11" ht="13.5">
      <c r="A1343" s="6">
        <v>1311</v>
      </c>
      <c r="B1343" s="6" t="s">
        <v>1309</v>
      </c>
      <c r="C1343" s="6">
        <v>16</v>
      </c>
      <c r="D1343" s="6" t="s">
        <v>1324</v>
      </c>
      <c r="E1343" s="8">
        <v>0</v>
      </c>
      <c r="F1343" s="8">
        <v>156885403</v>
      </c>
      <c r="G1343" s="8">
        <v>0</v>
      </c>
      <c r="H1343" s="8">
        <v>2952</v>
      </c>
      <c r="I1343" s="8">
        <v>5695</v>
      </c>
      <c r="J1343" s="22">
        <f t="shared" si="68"/>
        <v>0</v>
      </c>
      <c r="K1343" s="22">
        <f t="shared" si="69"/>
        <v>0</v>
      </c>
    </row>
    <row r="1344" spans="1:11" ht="13.5">
      <c r="A1344" s="6">
        <v>1312</v>
      </c>
      <c r="B1344" s="6" t="s">
        <v>1309</v>
      </c>
      <c r="C1344" s="6">
        <v>17</v>
      </c>
      <c r="D1344" s="6" t="s">
        <v>1325</v>
      </c>
      <c r="E1344" s="8">
        <v>0</v>
      </c>
      <c r="F1344" s="8">
        <v>118788769</v>
      </c>
      <c r="G1344" s="8">
        <v>0</v>
      </c>
      <c r="H1344" s="8">
        <v>972</v>
      </c>
      <c r="I1344" s="8">
        <v>1659</v>
      </c>
      <c r="J1344" s="22">
        <f t="shared" si="68"/>
        <v>0</v>
      </c>
      <c r="K1344" s="22">
        <f t="shared" si="69"/>
        <v>0</v>
      </c>
    </row>
    <row r="1345" spans="1:11" ht="13.5">
      <c r="A1345" s="6">
        <v>1313</v>
      </c>
      <c r="B1345" s="6" t="s">
        <v>1309</v>
      </c>
      <c r="C1345" s="6">
        <v>18</v>
      </c>
      <c r="D1345" s="6" t="s">
        <v>1116</v>
      </c>
      <c r="E1345" s="8">
        <v>0</v>
      </c>
      <c r="F1345" s="8">
        <v>15460699</v>
      </c>
      <c r="G1345" s="8">
        <v>0</v>
      </c>
      <c r="H1345" s="8">
        <v>623</v>
      </c>
      <c r="I1345" s="8">
        <v>1019</v>
      </c>
      <c r="J1345" s="22">
        <f t="shared" si="68"/>
        <v>0</v>
      </c>
      <c r="K1345" s="22">
        <f t="shared" si="69"/>
        <v>0</v>
      </c>
    </row>
    <row r="1346" spans="1:11" ht="13.5">
      <c r="A1346" s="6">
        <v>1314</v>
      </c>
      <c r="B1346" s="6" t="s">
        <v>1309</v>
      </c>
      <c r="C1346" s="6">
        <v>19</v>
      </c>
      <c r="D1346" s="6" t="s">
        <v>1326</v>
      </c>
      <c r="E1346" s="8">
        <v>0</v>
      </c>
      <c r="F1346" s="8">
        <v>74559477</v>
      </c>
      <c r="G1346" s="8">
        <v>0</v>
      </c>
      <c r="H1346" s="8">
        <v>470</v>
      </c>
      <c r="I1346" s="8">
        <v>780</v>
      </c>
      <c r="J1346" s="22">
        <f t="shared" si="68"/>
        <v>0</v>
      </c>
      <c r="K1346" s="22">
        <f t="shared" si="69"/>
        <v>0</v>
      </c>
    </row>
    <row r="1347" spans="1:11" ht="17.25">
      <c r="A1347" s="6"/>
      <c r="B1347" s="16" t="s">
        <v>1839</v>
      </c>
      <c r="C1347" s="16"/>
      <c r="D1347" s="16"/>
      <c r="E1347" s="23">
        <f>SUM(E1328:E1346)</f>
        <v>0</v>
      </c>
      <c r="F1347" s="23">
        <f>SUM(F1328:F1346)</f>
        <v>1223028829</v>
      </c>
      <c r="G1347" s="23">
        <f>SUM(G1328:G1346)</f>
        <v>57681977</v>
      </c>
      <c r="H1347" s="23">
        <f>SUM(H1328:H1346)</f>
        <v>89492</v>
      </c>
      <c r="I1347" s="23">
        <f>SUM(I1328:I1346)</f>
        <v>156899</v>
      </c>
      <c r="J1347" s="23">
        <f t="shared" si="68"/>
        <v>644.5489764448218</v>
      </c>
      <c r="K1347" s="23">
        <f t="shared" si="69"/>
        <v>367.6376331270435</v>
      </c>
    </row>
    <row r="1348" spans="1:11" ht="13.5">
      <c r="A1348" s="6">
        <v>1315</v>
      </c>
      <c r="B1348" s="6" t="s">
        <v>1327</v>
      </c>
      <c r="C1348" s="6">
        <v>1</v>
      </c>
      <c r="D1348" s="6" t="s">
        <v>1328</v>
      </c>
      <c r="E1348" s="8">
        <v>0</v>
      </c>
      <c r="F1348" s="8">
        <v>16955312</v>
      </c>
      <c r="G1348" s="8">
        <v>27195350</v>
      </c>
      <c r="H1348" s="8">
        <v>26015</v>
      </c>
      <c r="I1348" s="8">
        <v>43586</v>
      </c>
      <c r="J1348" s="22">
        <f>G1348/H1348</f>
        <v>1045.3719008264463</v>
      </c>
      <c r="K1348" s="22">
        <f>G1348/I1348</f>
        <v>623.946909558115</v>
      </c>
    </row>
    <row r="1349" spans="1:11" ht="13.5">
      <c r="A1349" s="6">
        <v>1316</v>
      </c>
      <c r="B1349" s="6" t="s">
        <v>1327</v>
      </c>
      <c r="C1349" s="6">
        <v>2</v>
      </c>
      <c r="D1349" s="6" t="s">
        <v>1329</v>
      </c>
      <c r="E1349" s="8">
        <v>0</v>
      </c>
      <c r="F1349" s="8">
        <v>24955793</v>
      </c>
      <c r="G1349" s="8">
        <v>50744304</v>
      </c>
      <c r="H1349" s="8">
        <v>9103</v>
      </c>
      <c r="I1349" s="8">
        <v>14320</v>
      </c>
      <c r="J1349" s="22">
        <f aca="true" t="shared" si="70" ref="J1349:J1369">G1349/H1349</f>
        <v>5574.459408986048</v>
      </c>
      <c r="K1349" s="22">
        <f aca="true" t="shared" si="71" ref="K1349:K1369">G1349/I1349</f>
        <v>3543.5966480446928</v>
      </c>
    </row>
    <row r="1350" spans="1:11" ht="13.5">
      <c r="A1350" s="6">
        <v>1317</v>
      </c>
      <c r="B1350" s="6" t="s">
        <v>1327</v>
      </c>
      <c r="C1350" s="6">
        <v>3</v>
      </c>
      <c r="D1350" s="6" t="s">
        <v>1330</v>
      </c>
      <c r="E1350" s="8">
        <v>0</v>
      </c>
      <c r="F1350" s="8">
        <v>287803588</v>
      </c>
      <c r="G1350" s="8">
        <v>19091823</v>
      </c>
      <c r="H1350" s="8">
        <v>19400</v>
      </c>
      <c r="I1350" s="8">
        <v>34881</v>
      </c>
      <c r="J1350" s="22">
        <f t="shared" si="70"/>
        <v>984.1145876288659</v>
      </c>
      <c r="K1350" s="22">
        <f t="shared" si="71"/>
        <v>547.3416186462545</v>
      </c>
    </row>
    <row r="1351" spans="1:11" ht="13.5">
      <c r="A1351" s="6">
        <v>1318</v>
      </c>
      <c r="B1351" s="6" t="s">
        <v>1327</v>
      </c>
      <c r="C1351" s="6">
        <v>4</v>
      </c>
      <c r="D1351" s="6" t="s">
        <v>1331</v>
      </c>
      <c r="E1351" s="8">
        <v>0</v>
      </c>
      <c r="F1351" s="8">
        <v>231513395</v>
      </c>
      <c r="G1351" s="8">
        <v>7813671</v>
      </c>
      <c r="H1351" s="8">
        <v>8254</v>
      </c>
      <c r="I1351" s="8">
        <v>13714</v>
      </c>
      <c r="J1351" s="22">
        <f t="shared" si="70"/>
        <v>946.6526532590259</v>
      </c>
      <c r="K1351" s="22">
        <f t="shared" si="71"/>
        <v>569.7587137232026</v>
      </c>
    </row>
    <row r="1352" spans="1:11" ht="13.5">
      <c r="A1352" s="6">
        <v>1319</v>
      </c>
      <c r="B1352" s="6" t="s">
        <v>1327</v>
      </c>
      <c r="C1352" s="6">
        <v>5</v>
      </c>
      <c r="D1352" s="6" t="s">
        <v>1332</v>
      </c>
      <c r="E1352" s="8">
        <v>0</v>
      </c>
      <c r="F1352" s="8">
        <v>387905183</v>
      </c>
      <c r="G1352" s="8">
        <v>25158481</v>
      </c>
      <c r="H1352" s="8">
        <v>6172</v>
      </c>
      <c r="I1352" s="8">
        <v>10354</v>
      </c>
      <c r="J1352" s="22">
        <f t="shared" si="70"/>
        <v>4076.22828904731</v>
      </c>
      <c r="K1352" s="22">
        <f t="shared" si="71"/>
        <v>2429.8320455862467</v>
      </c>
    </row>
    <row r="1353" spans="1:11" ht="13.5">
      <c r="A1353" s="6">
        <v>1320</v>
      </c>
      <c r="B1353" s="6" t="s">
        <v>1327</v>
      </c>
      <c r="C1353" s="6">
        <v>6</v>
      </c>
      <c r="D1353" s="6" t="s">
        <v>1333</v>
      </c>
      <c r="E1353" s="8">
        <v>0</v>
      </c>
      <c r="F1353" s="8">
        <v>3118349</v>
      </c>
      <c r="G1353" s="8">
        <v>3800000</v>
      </c>
      <c r="H1353" s="8">
        <v>6052</v>
      </c>
      <c r="I1353" s="8">
        <v>10786</v>
      </c>
      <c r="J1353" s="22">
        <f t="shared" si="70"/>
        <v>627.8916060806345</v>
      </c>
      <c r="K1353" s="22">
        <f t="shared" si="71"/>
        <v>352.3085481179306</v>
      </c>
    </row>
    <row r="1354" spans="1:11" ht="13.5">
      <c r="A1354" s="6">
        <v>1321</v>
      </c>
      <c r="B1354" s="6" t="s">
        <v>1327</v>
      </c>
      <c r="C1354" s="6">
        <v>7</v>
      </c>
      <c r="D1354" s="6" t="s">
        <v>1334</v>
      </c>
      <c r="E1354" s="8">
        <v>0</v>
      </c>
      <c r="F1354" s="8">
        <v>1288766</v>
      </c>
      <c r="G1354" s="8">
        <v>10066534</v>
      </c>
      <c r="H1354" s="8">
        <v>4073</v>
      </c>
      <c r="I1354" s="8">
        <v>6421</v>
      </c>
      <c r="J1354" s="22">
        <f t="shared" si="70"/>
        <v>2471.5281119567885</v>
      </c>
      <c r="K1354" s="22">
        <f t="shared" si="71"/>
        <v>1567.7517520635415</v>
      </c>
    </row>
    <row r="1355" spans="1:11" ht="13.5">
      <c r="A1355" s="6">
        <v>1322</v>
      </c>
      <c r="B1355" s="6" t="s">
        <v>1327</v>
      </c>
      <c r="C1355" s="6">
        <v>8</v>
      </c>
      <c r="D1355" s="6" t="s">
        <v>1335</v>
      </c>
      <c r="E1355" s="8">
        <v>0</v>
      </c>
      <c r="F1355" s="8">
        <v>0</v>
      </c>
      <c r="G1355" s="8">
        <v>477000</v>
      </c>
      <c r="H1355" s="8">
        <v>1758</v>
      </c>
      <c r="I1355" s="8">
        <v>3199</v>
      </c>
      <c r="J1355" s="22">
        <f t="shared" si="70"/>
        <v>271.3310580204778</v>
      </c>
      <c r="K1355" s="22">
        <f t="shared" si="71"/>
        <v>149.1090965926852</v>
      </c>
    </row>
    <row r="1356" spans="1:11" ht="13.5">
      <c r="A1356" s="6">
        <v>1323</v>
      </c>
      <c r="B1356" s="6" t="s">
        <v>1327</v>
      </c>
      <c r="C1356" s="6">
        <v>9</v>
      </c>
      <c r="D1356" s="6" t="s">
        <v>1336</v>
      </c>
      <c r="E1356" s="8">
        <v>0</v>
      </c>
      <c r="F1356" s="8">
        <v>2694528</v>
      </c>
      <c r="G1356" s="8">
        <v>4867606</v>
      </c>
      <c r="H1356" s="8">
        <v>3431</v>
      </c>
      <c r="I1356" s="8">
        <v>6576</v>
      </c>
      <c r="J1356" s="22">
        <f t="shared" si="70"/>
        <v>1418.713494607986</v>
      </c>
      <c r="K1356" s="22">
        <f t="shared" si="71"/>
        <v>740.2077250608272</v>
      </c>
    </row>
    <row r="1357" spans="1:11" ht="13.5">
      <c r="A1357" s="6">
        <v>1324</v>
      </c>
      <c r="B1357" s="6" t="s">
        <v>1327</v>
      </c>
      <c r="C1357" s="6">
        <v>10</v>
      </c>
      <c r="D1357" s="6" t="s">
        <v>1337</v>
      </c>
      <c r="E1357" s="8">
        <v>0</v>
      </c>
      <c r="F1357" s="8">
        <v>2198923</v>
      </c>
      <c r="G1357" s="8">
        <v>845454</v>
      </c>
      <c r="H1357" s="8">
        <v>649</v>
      </c>
      <c r="I1357" s="8">
        <v>1012</v>
      </c>
      <c r="J1357" s="22">
        <f t="shared" si="70"/>
        <v>1302.702619414484</v>
      </c>
      <c r="K1357" s="22">
        <f t="shared" si="71"/>
        <v>835.4288537549407</v>
      </c>
    </row>
    <row r="1358" spans="1:11" ht="13.5">
      <c r="A1358" s="6">
        <v>1325</v>
      </c>
      <c r="B1358" s="6" t="s">
        <v>1327</v>
      </c>
      <c r="C1358" s="6">
        <v>11</v>
      </c>
      <c r="D1358" s="6" t="s">
        <v>1338</v>
      </c>
      <c r="E1358" s="8">
        <v>0</v>
      </c>
      <c r="F1358" s="8">
        <v>29970924</v>
      </c>
      <c r="G1358" s="8">
        <v>435393</v>
      </c>
      <c r="H1358" s="8">
        <v>1522</v>
      </c>
      <c r="I1358" s="8">
        <v>2455</v>
      </c>
      <c r="J1358" s="22">
        <f t="shared" si="70"/>
        <v>286.0663600525624</v>
      </c>
      <c r="K1358" s="22">
        <f t="shared" si="71"/>
        <v>177.34949083503054</v>
      </c>
    </row>
    <row r="1359" spans="1:11" ht="13.5">
      <c r="A1359" s="6">
        <v>1326</v>
      </c>
      <c r="B1359" s="6" t="s">
        <v>1327</v>
      </c>
      <c r="C1359" s="6">
        <v>12</v>
      </c>
      <c r="D1359" s="6" t="s">
        <v>1339</v>
      </c>
      <c r="E1359" s="8">
        <v>0</v>
      </c>
      <c r="F1359" s="8">
        <v>5779644</v>
      </c>
      <c r="G1359" s="8">
        <v>149000</v>
      </c>
      <c r="H1359" s="8">
        <v>472</v>
      </c>
      <c r="I1359" s="8">
        <v>790</v>
      </c>
      <c r="J1359" s="22">
        <f t="shared" si="70"/>
        <v>315.6779661016949</v>
      </c>
      <c r="K1359" s="22">
        <f t="shared" si="71"/>
        <v>188.60759493670886</v>
      </c>
    </row>
    <row r="1360" spans="1:11" ht="13.5">
      <c r="A1360" s="6">
        <v>1327</v>
      </c>
      <c r="B1360" s="6" t="s">
        <v>1327</v>
      </c>
      <c r="C1360" s="6">
        <v>13</v>
      </c>
      <c r="D1360" s="6" t="s">
        <v>1340</v>
      </c>
      <c r="E1360" s="8">
        <v>0</v>
      </c>
      <c r="F1360" s="8">
        <v>748133</v>
      </c>
      <c r="G1360" s="8">
        <v>178678</v>
      </c>
      <c r="H1360" s="8">
        <v>633</v>
      </c>
      <c r="I1360" s="8">
        <v>1036</v>
      </c>
      <c r="J1360" s="22">
        <f t="shared" si="70"/>
        <v>282.27172195892575</v>
      </c>
      <c r="K1360" s="22">
        <f t="shared" si="71"/>
        <v>172.46911196911196</v>
      </c>
    </row>
    <row r="1361" spans="1:11" ht="13.5">
      <c r="A1361" s="6">
        <v>1328</v>
      </c>
      <c r="B1361" s="6" t="s">
        <v>1327</v>
      </c>
      <c r="C1361" s="6">
        <v>14</v>
      </c>
      <c r="D1361" s="6" t="s">
        <v>1341</v>
      </c>
      <c r="E1361" s="8">
        <v>0</v>
      </c>
      <c r="F1361" s="8">
        <v>6072486</v>
      </c>
      <c r="G1361" s="8">
        <v>26996</v>
      </c>
      <c r="H1361" s="8">
        <v>177</v>
      </c>
      <c r="I1361" s="8">
        <v>294</v>
      </c>
      <c r="J1361" s="22">
        <f t="shared" si="70"/>
        <v>152.51977401129943</v>
      </c>
      <c r="K1361" s="22">
        <f t="shared" si="71"/>
        <v>91.82312925170068</v>
      </c>
    </row>
    <row r="1362" spans="1:11" ht="13.5">
      <c r="A1362" s="6">
        <v>1329</v>
      </c>
      <c r="B1362" s="6" t="s">
        <v>1327</v>
      </c>
      <c r="C1362" s="6">
        <v>15</v>
      </c>
      <c r="D1362" s="6" t="s">
        <v>1342</v>
      </c>
      <c r="E1362" s="8">
        <v>0</v>
      </c>
      <c r="F1362" s="8">
        <v>132232545</v>
      </c>
      <c r="G1362" s="8">
        <v>5785964</v>
      </c>
      <c r="H1362" s="8">
        <v>5866</v>
      </c>
      <c r="I1362" s="8">
        <v>10531</v>
      </c>
      <c r="J1362" s="22">
        <f t="shared" si="70"/>
        <v>986.3559495397204</v>
      </c>
      <c r="K1362" s="22">
        <f t="shared" si="71"/>
        <v>549.4220871712088</v>
      </c>
    </row>
    <row r="1363" spans="1:11" ht="13.5">
      <c r="A1363" s="6">
        <v>1330</v>
      </c>
      <c r="B1363" s="6" t="s">
        <v>1327</v>
      </c>
      <c r="C1363" s="6">
        <v>16</v>
      </c>
      <c r="D1363" s="6" t="s">
        <v>1343</v>
      </c>
      <c r="E1363" s="8">
        <v>0</v>
      </c>
      <c r="F1363" s="8">
        <v>34724514</v>
      </c>
      <c r="G1363" s="8">
        <v>13863427</v>
      </c>
      <c r="H1363" s="8">
        <v>2112</v>
      </c>
      <c r="I1363" s="8">
        <v>3875</v>
      </c>
      <c r="J1363" s="22">
        <f t="shared" si="70"/>
        <v>6564.122632575758</v>
      </c>
      <c r="K1363" s="22">
        <f t="shared" si="71"/>
        <v>3577.6585806451612</v>
      </c>
    </row>
    <row r="1364" spans="1:11" ht="13.5">
      <c r="A1364" s="6">
        <v>1331</v>
      </c>
      <c r="B1364" s="6" t="s">
        <v>1327</v>
      </c>
      <c r="C1364" s="6">
        <v>17</v>
      </c>
      <c r="D1364" s="6" t="s">
        <v>1344</v>
      </c>
      <c r="E1364" s="8">
        <v>0</v>
      </c>
      <c r="F1364" s="8">
        <v>28988671</v>
      </c>
      <c r="G1364" s="8">
        <v>2920000</v>
      </c>
      <c r="H1364" s="8">
        <v>848</v>
      </c>
      <c r="I1364" s="8">
        <v>1487</v>
      </c>
      <c r="J1364" s="22">
        <f t="shared" si="70"/>
        <v>3443.396226415094</v>
      </c>
      <c r="K1364" s="22">
        <f t="shared" si="71"/>
        <v>1963.6852723604572</v>
      </c>
    </row>
    <row r="1365" spans="1:11" ht="13.5">
      <c r="A1365" s="6">
        <v>1332</v>
      </c>
      <c r="B1365" s="6" t="s">
        <v>1327</v>
      </c>
      <c r="C1365" s="6">
        <v>18</v>
      </c>
      <c r="D1365" s="6" t="s">
        <v>313</v>
      </c>
      <c r="E1365" s="8">
        <v>0</v>
      </c>
      <c r="F1365" s="8">
        <v>1479381</v>
      </c>
      <c r="G1365" s="8">
        <v>1269048</v>
      </c>
      <c r="H1365" s="8">
        <v>950</v>
      </c>
      <c r="I1365" s="8">
        <v>1497</v>
      </c>
      <c r="J1365" s="22">
        <f t="shared" si="70"/>
        <v>1335.84</v>
      </c>
      <c r="K1365" s="22">
        <f t="shared" si="71"/>
        <v>847.7274549098196</v>
      </c>
    </row>
    <row r="1366" spans="1:11" ht="13.5">
      <c r="A1366" s="6">
        <v>1333</v>
      </c>
      <c r="B1366" s="6" t="s">
        <v>1327</v>
      </c>
      <c r="C1366" s="6">
        <v>19</v>
      </c>
      <c r="D1366" s="6" t="s">
        <v>1345</v>
      </c>
      <c r="E1366" s="8">
        <v>0</v>
      </c>
      <c r="F1366" s="8">
        <v>4744567</v>
      </c>
      <c r="G1366" s="8">
        <v>1723962</v>
      </c>
      <c r="H1366" s="8">
        <v>2014</v>
      </c>
      <c r="I1366" s="8">
        <v>3370</v>
      </c>
      <c r="J1366" s="22">
        <f t="shared" si="70"/>
        <v>855.9890764647467</v>
      </c>
      <c r="K1366" s="22">
        <f t="shared" si="71"/>
        <v>511.5614243323442</v>
      </c>
    </row>
    <row r="1367" spans="1:11" ht="13.5">
      <c r="A1367" s="6">
        <v>1334</v>
      </c>
      <c r="B1367" s="6" t="s">
        <v>1327</v>
      </c>
      <c r="C1367" s="6">
        <v>20</v>
      </c>
      <c r="D1367" s="6" t="s">
        <v>1346</v>
      </c>
      <c r="E1367" s="8">
        <v>0</v>
      </c>
      <c r="F1367" s="8">
        <v>2690952</v>
      </c>
      <c r="G1367" s="8">
        <v>825187</v>
      </c>
      <c r="H1367" s="8">
        <v>1154</v>
      </c>
      <c r="I1367" s="8">
        <v>1933</v>
      </c>
      <c r="J1367" s="22">
        <f t="shared" si="70"/>
        <v>715.0667244367418</v>
      </c>
      <c r="K1367" s="22">
        <f t="shared" si="71"/>
        <v>426.89446456285566</v>
      </c>
    </row>
    <row r="1368" spans="1:11" ht="13.5">
      <c r="A1368" s="6">
        <v>1335</v>
      </c>
      <c r="B1368" s="6" t="s">
        <v>1327</v>
      </c>
      <c r="C1368" s="6">
        <v>21</v>
      </c>
      <c r="D1368" s="6" t="s">
        <v>1347</v>
      </c>
      <c r="E1368" s="8">
        <v>0</v>
      </c>
      <c r="F1368" s="8">
        <v>63630558</v>
      </c>
      <c r="G1368" s="8">
        <v>2094766</v>
      </c>
      <c r="H1368" s="8">
        <v>2829</v>
      </c>
      <c r="I1368" s="8">
        <v>4629</v>
      </c>
      <c r="J1368" s="22">
        <f t="shared" si="70"/>
        <v>740.4616472251679</v>
      </c>
      <c r="K1368" s="22">
        <f t="shared" si="71"/>
        <v>452.5310002160294</v>
      </c>
    </row>
    <row r="1369" spans="1:11" ht="17.25">
      <c r="A1369" s="6"/>
      <c r="B1369" s="16" t="s">
        <v>1840</v>
      </c>
      <c r="C1369" s="16"/>
      <c r="D1369" s="16"/>
      <c r="E1369" s="23">
        <f>SUM(E1348:E1368)</f>
        <v>0</v>
      </c>
      <c r="F1369" s="23">
        <f>SUM(F1348:F1368)</f>
        <v>1269496212</v>
      </c>
      <c r="G1369" s="23">
        <f>SUM(G1348:G1368)</f>
        <v>179332644</v>
      </c>
      <c r="H1369" s="23">
        <f>SUM(H1348:H1368)</f>
        <v>103484</v>
      </c>
      <c r="I1369" s="23">
        <f>SUM(I1348:I1368)</f>
        <v>176746</v>
      </c>
      <c r="J1369" s="23">
        <f t="shared" si="70"/>
        <v>1732.9504464458273</v>
      </c>
      <c r="K1369" s="23">
        <f t="shared" si="71"/>
        <v>1014.6348092743259</v>
      </c>
    </row>
    <row r="1370" spans="1:11" ht="13.5">
      <c r="A1370" s="6">
        <v>1336</v>
      </c>
      <c r="B1370" s="6" t="s">
        <v>1348</v>
      </c>
      <c r="C1370" s="6">
        <v>1</v>
      </c>
      <c r="D1370" s="6" t="s">
        <v>1349</v>
      </c>
      <c r="E1370" s="8">
        <v>958091941</v>
      </c>
      <c r="F1370" s="8">
        <v>-1980177058</v>
      </c>
      <c r="G1370" s="8">
        <v>371000000</v>
      </c>
      <c r="H1370" s="8">
        <v>99862</v>
      </c>
      <c r="I1370" s="8">
        <v>167397</v>
      </c>
      <c r="J1370" s="22">
        <f>G1370/H1370</f>
        <v>3715.126875087621</v>
      </c>
      <c r="K1370" s="22">
        <f>G1370/I1370</f>
        <v>2216.2882249980585</v>
      </c>
    </row>
    <row r="1371" spans="1:11" ht="13.5">
      <c r="A1371" s="6">
        <v>1337</v>
      </c>
      <c r="B1371" s="6" t="s">
        <v>1348</v>
      </c>
      <c r="C1371" s="6">
        <v>2</v>
      </c>
      <c r="D1371" s="6" t="s">
        <v>1350</v>
      </c>
      <c r="E1371" s="8">
        <v>0</v>
      </c>
      <c r="F1371" s="8">
        <v>568523224</v>
      </c>
      <c r="G1371" s="8">
        <v>900063966</v>
      </c>
      <c r="H1371" s="8">
        <v>67261</v>
      </c>
      <c r="I1371" s="8">
        <v>118296</v>
      </c>
      <c r="J1371" s="22">
        <f aca="true" t="shared" si="72" ref="J1371:J1397">G1371/H1371</f>
        <v>13381.661973506192</v>
      </c>
      <c r="K1371" s="22">
        <f aca="true" t="shared" si="73" ref="K1371:K1397">G1371/I1371</f>
        <v>7608.57481233516</v>
      </c>
    </row>
    <row r="1372" spans="1:11" ht="13.5">
      <c r="A1372" s="6">
        <v>1338</v>
      </c>
      <c r="B1372" s="6" t="s">
        <v>1348</v>
      </c>
      <c r="C1372" s="6">
        <v>3</v>
      </c>
      <c r="D1372" s="6" t="s">
        <v>1351</v>
      </c>
      <c r="E1372" s="8">
        <v>0</v>
      </c>
      <c r="F1372" s="8">
        <v>64585165</v>
      </c>
      <c r="G1372" s="8">
        <v>0</v>
      </c>
      <c r="H1372" s="8">
        <v>14571</v>
      </c>
      <c r="I1372" s="8">
        <v>24647</v>
      </c>
      <c r="J1372" s="22">
        <f t="shared" si="72"/>
        <v>0</v>
      </c>
      <c r="K1372" s="22">
        <f t="shared" si="73"/>
        <v>0</v>
      </c>
    </row>
    <row r="1373" spans="1:11" ht="13.5">
      <c r="A1373" s="6">
        <v>1339</v>
      </c>
      <c r="B1373" s="6" t="s">
        <v>1348</v>
      </c>
      <c r="C1373" s="6">
        <v>4</v>
      </c>
      <c r="D1373" s="6" t="s">
        <v>1352</v>
      </c>
      <c r="E1373" s="8">
        <v>0</v>
      </c>
      <c r="F1373" s="8">
        <v>141706122</v>
      </c>
      <c r="G1373" s="8">
        <v>0</v>
      </c>
      <c r="H1373" s="8">
        <v>10255</v>
      </c>
      <c r="I1373" s="8">
        <v>17621</v>
      </c>
      <c r="J1373" s="22">
        <f t="shared" si="72"/>
        <v>0</v>
      </c>
      <c r="K1373" s="22">
        <f t="shared" si="73"/>
        <v>0</v>
      </c>
    </row>
    <row r="1374" spans="1:11" ht="13.5">
      <c r="A1374" s="6">
        <v>1340</v>
      </c>
      <c r="B1374" s="6" t="s">
        <v>1348</v>
      </c>
      <c r="C1374" s="6">
        <v>5</v>
      </c>
      <c r="D1374" s="6" t="s">
        <v>1353</v>
      </c>
      <c r="E1374" s="8">
        <v>0</v>
      </c>
      <c r="F1374" s="8">
        <v>279031713</v>
      </c>
      <c r="G1374" s="8">
        <v>0</v>
      </c>
      <c r="H1374" s="8">
        <v>8187</v>
      </c>
      <c r="I1374" s="8">
        <v>13870</v>
      </c>
      <c r="J1374" s="22">
        <f t="shared" si="72"/>
        <v>0</v>
      </c>
      <c r="K1374" s="22">
        <f t="shared" si="73"/>
        <v>0</v>
      </c>
    </row>
    <row r="1375" spans="1:11" ht="13.5">
      <c r="A1375" s="6">
        <v>1341</v>
      </c>
      <c r="B1375" s="6" t="s">
        <v>1348</v>
      </c>
      <c r="C1375" s="6">
        <v>6</v>
      </c>
      <c r="D1375" s="6" t="s">
        <v>1354</v>
      </c>
      <c r="E1375" s="8">
        <v>0</v>
      </c>
      <c r="F1375" s="8">
        <v>44107</v>
      </c>
      <c r="G1375" s="8">
        <v>0</v>
      </c>
      <c r="H1375" s="8">
        <v>6384</v>
      </c>
      <c r="I1375" s="8">
        <v>11041</v>
      </c>
      <c r="J1375" s="22">
        <f t="shared" si="72"/>
        <v>0</v>
      </c>
      <c r="K1375" s="22">
        <f t="shared" si="73"/>
        <v>0</v>
      </c>
    </row>
    <row r="1376" spans="1:11" ht="13.5">
      <c r="A1376" s="6">
        <v>1342</v>
      </c>
      <c r="B1376" s="6" t="s">
        <v>1348</v>
      </c>
      <c r="C1376" s="6">
        <v>7</v>
      </c>
      <c r="D1376" s="6" t="s">
        <v>1355</v>
      </c>
      <c r="E1376" s="8">
        <v>0</v>
      </c>
      <c r="F1376" s="8">
        <v>224443071</v>
      </c>
      <c r="G1376" s="8">
        <v>2249000</v>
      </c>
      <c r="H1376" s="8">
        <v>6214</v>
      </c>
      <c r="I1376" s="8">
        <v>10627</v>
      </c>
      <c r="J1376" s="22">
        <f t="shared" si="72"/>
        <v>361.92468619246864</v>
      </c>
      <c r="K1376" s="22">
        <f t="shared" si="73"/>
        <v>211.6307518584737</v>
      </c>
    </row>
    <row r="1377" spans="1:11" ht="13.5">
      <c r="A1377" s="6">
        <v>1343</v>
      </c>
      <c r="B1377" s="6" t="s">
        <v>1348</v>
      </c>
      <c r="C1377" s="6">
        <v>8</v>
      </c>
      <c r="D1377" s="6" t="s">
        <v>1356</v>
      </c>
      <c r="E1377" s="8">
        <v>0</v>
      </c>
      <c r="F1377" s="8">
        <v>312112876</v>
      </c>
      <c r="G1377" s="8">
        <v>0</v>
      </c>
      <c r="H1377" s="8">
        <v>8661</v>
      </c>
      <c r="I1377" s="8">
        <v>15281</v>
      </c>
      <c r="J1377" s="22">
        <f t="shared" si="72"/>
        <v>0</v>
      </c>
      <c r="K1377" s="22">
        <f t="shared" si="73"/>
        <v>0</v>
      </c>
    </row>
    <row r="1378" spans="1:11" ht="13.5">
      <c r="A1378" s="6">
        <v>1344</v>
      </c>
      <c r="B1378" s="6" t="s">
        <v>1348</v>
      </c>
      <c r="C1378" s="6">
        <v>9</v>
      </c>
      <c r="D1378" s="6" t="s">
        <v>1357</v>
      </c>
      <c r="E1378" s="8">
        <v>0</v>
      </c>
      <c r="F1378" s="8">
        <v>120620052</v>
      </c>
      <c r="G1378" s="8">
        <v>0</v>
      </c>
      <c r="H1378" s="8">
        <v>5483</v>
      </c>
      <c r="I1378" s="8">
        <v>8865</v>
      </c>
      <c r="J1378" s="22">
        <f t="shared" si="72"/>
        <v>0</v>
      </c>
      <c r="K1378" s="22">
        <f t="shared" si="73"/>
        <v>0</v>
      </c>
    </row>
    <row r="1379" spans="1:11" ht="13.5">
      <c r="A1379" s="6">
        <v>1345</v>
      </c>
      <c r="B1379" s="6" t="s">
        <v>1348</v>
      </c>
      <c r="C1379" s="6">
        <v>10</v>
      </c>
      <c r="D1379" s="6" t="s">
        <v>1358</v>
      </c>
      <c r="E1379" s="8">
        <v>0</v>
      </c>
      <c r="F1379" s="8">
        <v>135497291</v>
      </c>
      <c r="G1379" s="8">
        <v>12487000</v>
      </c>
      <c r="H1379" s="8">
        <v>5078</v>
      </c>
      <c r="I1379" s="8">
        <v>8354</v>
      </c>
      <c r="J1379" s="22">
        <f t="shared" si="72"/>
        <v>2459.038991729027</v>
      </c>
      <c r="K1379" s="22">
        <f t="shared" si="73"/>
        <v>1494.7330620062246</v>
      </c>
    </row>
    <row r="1380" spans="1:11" ht="13.5">
      <c r="A1380" s="6">
        <v>1346</v>
      </c>
      <c r="B1380" s="6" t="s">
        <v>1348</v>
      </c>
      <c r="C1380" s="6">
        <v>11</v>
      </c>
      <c r="D1380" s="6" t="s">
        <v>1359</v>
      </c>
      <c r="E1380" s="8">
        <v>0</v>
      </c>
      <c r="F1380" s="8">
        <v>170217603</v>
      </c>
      <c r="G1380" s="8">
        <v>1460000</v>
      </c>
      <c r="H1380" s="8">
        <v>2512</v>
      </c>
      <c r="I1380" s="8">
        <v>4230</v>
      </c>
      <c r="J1380" s="22">
        <f t="shared" si="72"/>
        <v>581.2101910828026</v>
      </c>
      <c r="K1380" s="22">
        <f t="shared" si="73"/>
        <v>345.1536643026005</v>
      </c>
    </row>
    <row r="1381" spans="1:11" ht="13.5">
      <c r="A1381" s="6">
        <v>1347</v>
      </c>
      <c r="B1381" s="6" t="s">
        <v>1348</v>
      </c>
      <c r="C1381" s="6">
        <v>12</v>
      </c>
      <c r="D1381" s="6" t="s">
        <v>1360</v>
      </c>
      <c r="E1381" s="8">
        <v>0</v>
      </c>
      <c r="F1381" s="8">
        <v>44299138</v>
      </c>
      <c r="G1381" s="8">
        <v>40000000</v>
      </c>
      <c r="H1381" s="8">
        <v>1622</v>
      </c>
      <c r="I1381" s="8">
        <v>2977</v>
      </c>
      <c r="J1381" s="22">
        <f t="shared" si="72"/>
        <v>24660.91245376079</v>
      </c>
      <c r="K1381" s="22">
        <f t="shared" si="73"/>
        <v>13436.345314074571</v>
      </c>
    </row>
    <row r="1382" spans="1:11" ht="13.5">
      <c r="A1382" s="6">
        <v>1348</v>
      </c>
      <c r="B1382" s="6" t="s">
        <v>1348</v>
      </c>
      <c r="C1382" s="6">
        <v>13</v>
      </c>
      <c r="D1382" s="6" t="s">
        <v>1361</v>
      </c>
      <c r="E1382" s="8">
        <v>0</v>
      </c>
      <c r="F1382" s="8">
        <v>127495590</v>
      </c>
      <c r="G1382" s="8">
        <v>0</v>
      </c>
      <c r="H1382" s="8">
        <v>1538</v>
      </c>
      <c r="I1382" s="8">
        <v>2676</v>
      </c>
      <c r="J1382" s="22">
        <f t="shared" si="72"/>
        <v>0</v>
      </c>
      <c r="K1382" s="22">
        <f t="shared" si="73"/>
        <v>0</v>
      </c>
    </row>
    <row r="1383" spans="1:11" ht="13.5">
      <c r="A1383" s="6">
        <v>1349</v>
      </c>
      <c r="B1383" s="6" t="s">
        <v>1348</v>
      </c>
      <c r="C1383" s="6">
        <v>14</v>
      </c>
      <c r="D1383" s="6" t="s">
        <v>1362</v>
      </c>
      <c r="E1383" s="8">
        <v>0</v>
      </c>
      <c r="F1383" s="8">
        <v>78031156</v>
      </c>
      <c r="G1383" s="8">
        <v>0</v>
      </c>
      <c r="H1383" s="8">
        <v>2189</v>
      </c>
      <c r="I1383" s="8">
        <v>3819</v>
      </c>
      <c r="J1383" s="22">
        <f t="shared" si="72"/>
        <v>0</v>
      </c>
      <c r="K1383" s="22">
        <f t="shared" si="73"/>
        <v>0</v>
      </c>
    </row>
    <row r="1384" spans="1:11" ht="13.5">
      <c r="A1384" s="6">
        <v>1350</v>
      </c>
      <c r="B1384" s="6" t="s">
        <v>1348</v>
      </c>
      <c r="C1384" s="6">
        <v>15</v>
      </c>
      <c r="D1384" s="6" t="s">
        <v>1363</v>
      </c>
      <c r="E1384" s="8">
        <v>0</v>
      </c>
      <c r="F1384" s="8">
        <v>45109205</v>
      </c>
      <c r="G1384" s="8">
        <v>0</v>
      </c>
      <c r="H1384" s="8">
        <v>170</v>
      </c>
      <c r="I1384" s="8">
        <v>303</v>
      </c>
      <c r="J1384" s="22">
        <f t="shared" si="72"/>
        <v>0</v>
      </c>
      <c r="K1384" s="22">
        <f t="shared" si="73"/>
        <v>0</v>
      </c>
    </row>
    <row r="1385" spans="1:11" ht="13.5">
      <c r="A1385" s="6">
        <v>1351</v>
      </c>
      <c r="B1385" s="6" t="s">
        <v>1348</v>
      </c>
      <c r="C1385" s="6">
        <v>16</v>
      </c>
      <c r="D1385" s="6" t="s">
        <v>1364</v>
      </c>
      <c r="E1385" s="8">
        <v>0</v>
      </c>
      <c r="F1385" s="8">
        <v>55953075</v>
      </c>
      <c r="G1385" s="8">
        <v>141750</v>
      </c>
      <c r="H1385" s="8">
        <v>1496</v>
      </c>
      <c r="I1385" s="8">
        <v>2642</v>
      </c>
      <c r="J1385" s="22">
        <f t="shared" si="72"/>
        <v>94.75267379679144</v>
      </c>
      <c r="K1385" s="22">
        <f t="shared" si="73"/>
        <v>53.652535957607874</v>
      </c>
    </row>
    <row r="1386" spans="1:11" ht="13.5">
      <c r="A1386" s="6">
        <v>1352</v>
      </c>
      <c r="B1386" s="6" t="s">
        <v>1348</v>
      </c>
      <c r="C1386" s="6">
        <v>17</v>
      </c>
      <c r="D1386" s="6" t="s">
        <v>1365</v>
      </c>
      <c r="E1386" s="8">
        <v>0</v>
      </c>
      <c r="F1386" s="8">
        <v>44462786</v>
      </c>
      <c r="G1386" s="8">
        <v>0</v>
      </c>
      <c r="H1386" s="8">
        <v>853</v>
      </c>
      <c r="I1386" s="8">
        <v>1527</v>
      </c>
      <c r="J1386" s="22">
        <f t="shared" si="72"/>
        <v>0</v>
      </c>
      <c r="K1386" s="22">
        <f t="shared" si="73"/>
        <v>0</v>
      </c>
    </row>
    <row r="1387" spans="1:11" ht="13.5">
      <c r="A1387" s="6">
        <v>1353</v>
      </c>
      <c r="B1387" s="6" t="s">
        <v>1348</v>
      </c>
      <c r="C1387" s="6">
        <v>18</v>
      </c>
      <c r="D1387" s="6" t="s">
        <v>1366</v>
      </c>
      <c r="E1387" s="8">
        <v>0</v>
      </c>
      <c r="F1387" s="8">
        <v>77948120</v>
      </c>
      <c r="G1387" s="8">
        <v>0</v>
      </c>
      <c r="H1387" s="8">
        <v>4997</v>
      </c>
      <c r="I1387" s="8">
        <v>8508</v>
      </c>
      <c r="J1387" s="22">
        <f t="shared" si="72"/>
        <v>0</v>
      </c>
      <c r="K1387" s="22">
        <f t="shared" si="73"/>
        <v>0</v>
      </c>
    </row>
    <row r="1388" spans="1:11" ht="13.5">
      <c r="A1388" s="6">
        <v>1354</v>
      </c>
      <c r="B1388" s="6" t="s">
        <v>1348</v>
      </c>
      <c r="C1388" s="6">
        <v>19</v>
      </c>
      <c r="D1388" s="6" t="s">
        <v>1367</v>
      </c>
      <c r="E1388" s="8">
        <v>0</v>
      </c>
      <c r="F1388" s="8">
        <v>35691510</v>
      </c>
      <c r="G1388" s="8">
        <v>1048000</v>
      </c>
      <c r="H1388" s="8">
        <v>242</v>
      </c>
      <c r="I1388" s="8">
        <v>439</v>
      </c>
      <c r="J1388" s="22">
        <f t="shared" si="72"/>
        <v>4330.578512396694</v>
      </c>
      <c r="K1388" s="22">
        <f t="shared" si="73"/>
        <v>2387.243735763098</v>
      </c>
    </row>
    <row r="1389" spans="1:11" ht="13.5">
      <c r="A1389" s="6">
        <v>1355</v>
      </c>
      <c r="B1389" s="6" t="s">
        <v>1348</v>
      </c>
      <c r="C1389" s="6">
        <v>20</v>
      </c>
      <c r="D1389" s="6" t="s">
        <v>1368</v>
      </c>
      <c r="E1389" s="8">
        <v>0</v>
      </c>
      <c r="F1389" s="8">
        <v>5859742</v>
      </c>
      <c r="G1389" s="8">
        <v>966000</v>
      </c>
      <c r="H1389" s="8">
        <v>878</v>
      </c>
      <c r="I1389" s="8">
        <v>1461</v>
      </c>
      <c r="J1389" s="22">
        <f t="shared" si="72"/>
        <v>1100.2277904328018</v>
      </c>
      <c r="K1389" s="22">
        <f t="shared" si="73"/>
        <v>661.1909650924025</v>
      </c>
    </row>
    <row r="1390" spans="1:11" ht="13.5">
      <c r="A1390" s="6">
        <v>1356</v>
      </c>
      <c r="B1390" s="6" t="s">
        <v>1348</v>
      </c>
      <c r="C1390" s="6">
        <v>21</v>
      </c>
      <c r="D1390" s="6" t="s">
        <v>1369</v>
      </c>
      <c r="E1390" s="8">
        <v>0</v>
      </c>
      <c r="F1390" s="8">
        <v>41976964</v>
      </c>
      <c r="G1390" s="8">
        <v>311000</v>
      </c>
      <c r="H1390" s="8">
        <v>2003</v>
      </c>
      <c r="I1390" s="8">
        <v>3363</v>
      </c>
      <c r="J1390" s="22">
        <f t="shared" si="72"/>
        <v>155.26709935097355</v>
      </c>
      <c r="K1390" s="22">
        <f t="shared" si="73"/>
        <v>92.47695509961343</v>
      </c>
    </row>
    <row r="1391" spans="1:11" ht="13.5">
      <c r="A1391" s="6">
        <v>1357</v>
      </c>
      <c r="B1391" s="6" t="s">
        <v>1348</v>
      </c>
      <c r="C1391" s="6">
        <v>22</v>
      </c>
      <c r="D1391" s="6" t="s">
        <v>1370</v>
      </c>
      <c r="E1391" s="8">
        <v>0</v>
      </c>
      <c r="F1391" s="8">
        <v>58271710</v>
      </c>
      <c r="G1391" s="8">
        <v>0</v>
      </c>
      <c r="H1391" s="8">
        <v>5598</v>
      </c>
      <c r="I1391" s="8">
        <v>10048</v>
      </c>
      <c r="J1391" s="22">
        <f t="shared" si="72"/>
        <v>0</v>
      </c>
      <c r="K1391" s="22">
        <f t="shared" si="73"/>
        <v>0</v>
      </c>
    </row>
    <row r="1392" spans="1:11" ht="13.5">
      <c r="A1392" s="6">
        <v>1358</v>
      </c>
      <c r="B1392" s="6" t="s">
        <v>1348</v>
      </c>
      <c r="C1392" s="6">
        <v>23</v>
      </c>
      <c r="D1392" s="6" t="s">
        <v>1371</v>
      </c>
      <c r="E1392" s="8">
        <v>0</v>
      </c>
      <c r="F1392" s="8">
        <v>71753847</v>
      </c>
      <c r="G1392" s="8">
        <v>0</v>
      </c>
      <c r="H1392" s="8">
        <v>6381</v>
      </c>
      <c r="I1392" s="8">
        <v>11367</v>
      </c>
      <c r="J1392" s="22">
        <f t="shared" si="72"/>
        <v>0</v>
      </c>
      <c r="K1392" s="22">
        <f t="shared" si="73"/>
        <v>0</v>
      </c>
    </row>
    <row r="1393" spans="1:11" ht="13.5">
      <c r="A1393" s="6">
        <v>1359</v>
      </c>
      <c r="B1393" s="6" t="s">
        <v>1348</v>
      </c>
      <c r="C1393" s="6">
        <v>24</v>
      </c>
      <c r="D1393" s="6" t="s">
        <v>1372</v>
      </c>
      <c r="E1393" s="8">
        <v>0</v>
      </c>
      <c r="F1393" s="8">
        <v>488146129</v>
      </c>
      <c r="G1393" s="8">
        <v>3182000</v>
      </c>
      <c r="H1393" s="8">
        <v>7245</v>
      </c>
      <c r="I1393" s="8">
        <v>12837</v>
      </c>
      <c r="J1393" s="22">
        <f t="shared" si="72"/>
        <v>439.1994478951001</v>
      </c>
      <c r="K1393" s="22">
        <f t="shared" si="73"/>
        <v>247.87722988237127</v>
      </c>
    </row>
    <row r="1394" spans="1:11" ht="13.5">
      <c r="A1394" s="6">
        <v>1360</v>
      </c>
      <c r="B1394" s="6" t="s">
        <v>1348</v>
      </c>
      <c r="C1394" s="6">
        <v>25</v>
      </c>
      <c r="D1394" s="6" t="s">
        <v>1373</v>
      </c>
      <c r="E1394" s="8">
        <v>0</v>
      </c>
      <c r="F1394" s="8">
        <v>160759072</v>
      </c>
      <c r="G1394" s="8">
        <v>0</v>
      </c>
      <c r="H1394" s="8">
        <v>2019</v>
      </c>
      <c r="I1394" s="8">
        <v>3350</v>
      </c>
      <c r="J1394" s="22">
        <f t="shared" si="72"/>
        <v>0</v>
      </c>
      <c r="K1394" s="22">
        <f t="shared" si="73"/>
        <v>0</v>
      </c>
    </row>
    <row r="1395" spans="1:11" ht="13.5">
      <c r="A1395" s="6">
        <v>1361</v>
      </c>
      <c r="B1395" s="6" t="s">
        <v>1348</v>
      </c>
      <c r="C1395" s="6">
        <v>26</v>
      </c>
      <c r="D1395" s="6" t="s">
        <v>1374</v>
      </c>
      <c r="E1395" s="8">
        <v>0</v>
      </c>
      <c r="F1395" s="8">
        <v>34340915</v>
      </c>
      <c r="G1395" s="8">
        <v>0</v>
      </c>
      <c r="H1395" s="8">
        <v>2486</v>
      </c>
      <c r="I1395" s="8">
        <v>4094</v>
      </c>
      <c r="J1395" s="22">
        <f t="shared" si="72"/>
        <v>0</v>
      </c>
      <c r="K1395" s="22">
        <f t="shared" si="73"/>
        <v>0</v>
      </c>
    </row>
    <row r="1396" spans="1:11" ht="13.5">
      <c r="A1396" s="6">
        <v>1362</v>
      </c>
      <c r="B1396" s="6" t="s">
        <v>1348</v>
      </c>
      <c r="C1396" s="6">
        <v>27</v>
      </c>
      <c r="D1396" s="6" t="s">
        <v>1375</v>
      </c>
      <c r="E1396" s="8">
        <v>0</v>
      </c>
      <c r="F1396" s="8">
        <v>466265691</v>
      </c>
      <c r="G1396" s="8">
        <v>0</v>
      </c>
      <c r="H1396" s="8">
        <v>5502</v>
      </c>
      <c r="I1396" s="8">
        <v>9783</v>
      </c>
      <c r="J1396" s="22">
        <f t="shared" si="72"/>
        <v>0</v>
      </c>
      <c r="K1396" s="22">
        <f t="shared" si="73"/>
        <v>0</v>
      </c>
    </row>
    <row r="1397" spans="1:11" ht="17.25">
      <c r="A1397" s="6"/>
      <c r="B1397" s="16" t="s">
        <v>1841</v>
      </c>
      <c r="C1397" s="16"/>
      <c r="D1397" s="16"/>
      <c r="E1397" s="23">
        <f>SUM(E1370:E1396)</f>
        <v>958091941</v>
      </c>
      <c r="F1397" s="23">
        <f>SUM(F1370:F1396)</f>
        <v>1872968816</v>
      </c>
      <c r="G1397" s="23">
        <f>SUM(G1370:G1396)</f>
        <v>1332908716</v>
      </c>
      <c r="H1397" s="23">
        <f>SUM(H1370:H1396)</f>
        <v>279687</v>
      </c>
      <c r="I1397" s="23">
        <f>SUM(I1370:I1396)</f>
        <v>479423</v>
      </c>
      <c r="J1397" s="23">
        <f t="shared" si="72"/>
        <v>4765.715660720734</v>
      </c>
      <c r="K1397" s="23">
        <f t="shared" si="73"/>
        <v>2780.2352327693916</v>
      </c>
    </row>
    <row r="1398" spans="1:11" ht="13.5">
      <c r="A1398" s="6">
        <v>1363</v>
      </c>
      <c r="B1398" s="6" t="s">
        <v>1376</v>
      </c>
      <c r="C1398" s="6">
        <v>1</v>
      </c>
      <c r="D1398" s="6" t="s">
        <v>1377</v>
      </c>
      <c r="E1398" s="8">
        <v>0</v>
      </c>
      <c r="F1398" s="8">
        <v>0</v>
      </c>
      <c r="G1398" s="8">
        <v>7899797465</v>
      </c>
      <c r="H1398" s="8">
        <v>169537</v>
      </c>
      <c r="I1398" s="8">
        <v>287637</v>
      </c>
      <c r="J1398" s="22">
        <f>G1398/H1398</f>
        <v>46596.30325533659</v>
      </c>
      <c r="K1398" s="22">
        <f>G1398/I1398</f>
        <v>27464.4689834757</v>
      </c>
    </row>
    <row r="1399" spans="1:11" ht="13.5">
      <c r="A1399" s="6">
        <v>1364</v>
      </c>
      <c r="B1399" s="6" t="s">
        <v>1376</v>
      </c>
      <c r="C1399" s="6">
        <v>2</v>
      </c>
      <c r="D1399" s="6" t="s">
        <v>1378</v>
      </c>
      <c r="E1399" s="8">
        <v>0</v>
      </c>
      <c r="F1399" s="8">
        <v>153084246</v>
      </c>
      <c r="G1399" s="8">
        <v>6325000</v>
      </c>
      <c r="H1399" s="8">
        <v>36350</v>
      </c>
      <c r="I1399" s="8">
        <v>58473</v>
      </c>
      <c r="J1399" s="22">
        <f aca="true" t="shared" si="74" ref="J1399:J1421">G1399/H1399</f>
        <v>174.00275103163688</v>
      </c>
      <c r="K1399" s="22">
        <f aca="true" t="shared" si="75" ref="K1399:K1421">G1399/I1399</f>
        <v>108.16958254236998</v>
      </c>
    </row>
    <row r="1400" spans="1:11" ht="13.5">
      <c r="A1400" s="6">
        <v>1365</v>
      </c>
      <c r="B1400" s="6" t="s">
        <v>1376</v>
      </c>
      <c r="C1400" s="6">
        <v>3</v>
      </c>
      <c r="D1400" s="6" t="s">
        <v>1379</v>
      </c>
      <c r="E1400" s="8">
        <v>0</v>
      </c>
      <c r="F1400" s="8">
        <v>293868594</v>
      </c>
      <c r="G1400" s="8">
        <v>0</v>
      </c>
      <c r="H1400" s="8">
        <v>4935</v>
      </c>
      <c r="I1400" s="8">
        <v>8218</v>
      </c>
      <c r="J1400" s="22">
        <f t="shared" si="74"/>
        <v>0</v>
      </c>
      <c r="K1400" s="22">
        <f t="shared" si="75"/>
        <v>0</v>
      </c>
    </row>
    <row r="1401" spans="1:11" ht="13.5">
      <c r="A1401" s="6">
        <v>1366</v>
      </c>
      <c r="B1401" s="6" t="s">
        <v>1376</v>
      </c>
      <c r="C1401" s="6">
        <v>4</v>
      </c>
      <c r="D1401" s="6" t="s">
        <v>1380</v>
      </c>
      <c r="E1401" s="8">
        <v>0</v>
      </c>
      <c r="F1401" s="8">
        <v>179167949</v>
      </c>
      <c r="G1401" s="8">
        <v>0</v>
      </c>
      <c r="H1401" s="8">
        <v>14904</v>
      </c>
      <c r="I1401" s="8">
        <v>24509</v>
      </c>
      <c r="J1401" s="22">
        <f t="shared" si="74"/>
        <v>0</v>
      </c>
      <c r="K1401" s="22">
        <f t="shared" si="75"/>
        <v>0</v>
      </c>
    </row>
    <row r="1402" spans="1:11" ht="13.5">
      <c r="A1402" s="6">
        <v>1367</v>
      </c>
      <c r="B1402" s="6" t="s">
        <v>1376</v>
      </c>
      <c r="C1402" s="6">
        <v>5</v>
      </c>
      <c r="D1402" s="6" t="s">
        <v>1381</v>
      </c>
      <c r="E1402" s="8">
        <v>0</v>
      </c>
      <c r="F1402" s="8">
        <v>425047131</v>
      </c>
      <c r="G1402" s="8">
        <v>65886000</v>
      </c>
      <c r="H1402" s="8">
        <v>23100</v>
      </c>
      <c r="I1402" s="8">
        <v>39103</v>
      </c>
      <c r="J1402" s="22">
        <f t="shared" si="74"/>
        <v>2852.2077922077924</v>
      </c>
      <c r="K1402" s="22">
        <f t="shared" si="75"/>
        <v>1684.9346597447766</v>
      </c>
    </row>
    <row r="1403" spans="1:11" ht="13.5">
      <c r="A1403" s="6">
        <v>1368</v>
      </c>
      <c r="B1403" s="6" t="s">
        <v>1376</v>
      </c>
      <c r="C1403" s="6">
        <v>6</v>
      </c>
      <c r="D1403" s="6" t="s">
        <v>1382</v>
      </c>
      <c r="E1403" s="8">
        <v>0</v>
      </c>
      <c r="F1403" s="8">
        <v>598211832</v>
      </c>
      <c r="G1403" s="8">
        <v>252995951</v>
      </c>
      <c r="H1403" s="8">
        <v>66453</v>
      </c>
      <c r="I1403" s="8">
        <v>115503</v>
      </c>
      <c r="J1403" s="22">
        <f t="shared" si="74"/>
        <v>3807.1411523934207</v>
      </c>
      <c r="K1403" s="22">
        <f t="shared" si="75"/>
        <v>2190.3842411019627</v>
      </c>
    </row>
    <row r="1404" spans="1:11" ht="13.5">
      <c r="A1404" s="6">
        <v>1369</v>
      </c>
      <c r="B1404" s="6" t="s">
        <v>1376</v>
      </c>
      <c r="C1404" s="6">
        <v>7</v>
      </c>
      <c r="D1404" s="6" t="s">
        <v>678</v>
      </c>
      <c r="E1404" s="8">
        <v>0</v>
      </c>
      <c r="F1404" s="8">
        <v>71304260</v>
      </c>
      <c r="G1404" s="8">
        <v>0</v>
      </c>
      <c r="H1404" s="8">
        <v>6416</v>
      </c>
      <c r="I1404" s="8">
        <v>11100</v>
      </c>
      <c r="J1404" s="22">
        <f t="shared" si="74"/>
        <v>0</v>
      </c>
      <c r="K1404" s="22">
        <f t="shared" si="75"/>
        <v>0</v>
      </c>
    </row>
    <row r="1405" spans="1:11" ht="13.5">
      <c r="A1405" s="6">
        <v>1370</v>
      </c>
      <c r="B1405" s="6" t="s">
        <v>1376</v>
      </c>
      <c r="C1405" s="6">
        <v>8</v>
      </c>
      <c r="D1405" s="6" t="s">
        <v>1383</v>
      </c>
      <c r="E1405" s="8">
        <v>0</v>
      </c>
      <c r="F1405" s="8">
        <v>129067391</v>
      </c>
      <c r="G1405" s="8">
        <v>5042650</v>
      </c>
      <c r="H1405" s="8">
        <v>8409</v>
      </c>
      <c r="I1405" s="8">
        <v>13775</v>
      </c>
      <c r="J1405" s="22">
        <f t="shared" si="74"/>
        <v>599.6729694375074</v>
      </c>
      <c r="K1405" s="22">
        <f t="shared" si="75"/>
        <v>366.0725952813067</v>
      </c>
    </row>
    <row r="1406" spans="1:11" ht="13.5">
      <c r="A1406" s="6">
        <v>1371</v>
      </c>
      <c r="B1406" s="6" t="s">
        <v>1376</v>
      </c>
      <c r="C1406" s="6">
        <v>9</v>
      </c>
      <c r="D1406" s="6" t="s">
        <v>1384</v>
      </c>
      <c r="E1406" s="8">
        <v>0</v>
      </c>
      <c r="F1406" s="8">
        <v>15243248</v>
      </c>
      <c r="G1406" s="8">
        <v>13200800</v>
      </c>
      <c r="H1406" s="8">
        <v>6387</v>
      </c>
      <c r="I1406" s="8">
        <v>10531</v>
      </c>
      <c r="J1406" s="22">
        <f t="shared" si="74"/>
        <v>2066.823234695475</v>
      </c>
      <c r="K1406" s="22">
        <f t="shared" si="75"/>
        <v>1253.5181844079384</v>
      </c>
    </row>
    <row r="1407" spans="1:11" ht="13.5">
      <c r="A1407" s="6">
        <v>1372</v>
      </c>
      <c r="B1407" s="6" t="s">
        <v>1376</v>
      </c>
      <c r="C1407" s="6">
        <v>10</v>
      </c>
      <c r="D1407" s="6" t="s">
        <v>1385</v>
      </c>
      <c r="E1407" s="8">
        <v>0</v>
      </c>
      <c r="F1407" s="8">
        <v>40388562</v>
      </c>
      <c r="G1407" s="8">
        <v>0</v>
      </c>
      <c r="H1407" s="8">
        <v>4901</v>
      </c>
      <c r="I1407" s="8">
        <v>8340</v>
      </c>
      <c r="J1407" s="22">
        <f t="shared" si="74"/>
        <v>0</v>
      </c>
      <c r="K1407" s="22">
        <f t="shared" si="75"/>
        <v>0</v>
      </c>
    </row>
    <row r="1408" spans="1:11" ht="13.5">
      <c r="A1408" s="6">
        <v>1373</v>
      </c>
      <c r="B1408" s="6" t="s">
        <v>1376</v>
      </c>
      <c r="C1408" s="6">
        <v>11</v>
      </c>
      <c r="D1408" s="6" t="s">
        <v>1386</v>
      </c>
      <c r="E1408" s="8">
        <v>0</v>
      </c>
      <c r="F1408" s="8">
        <v>3065025</v>
      </c>
      <c r="G1408" s="8">
        <v>108773000</v>
      </c>
      <c r="H1408" s="8">
        <v>7225</v>
      </c>
      <c r="I1408" s="8">
        <v>12480</v>
      </c>
      <c r="J1408" s="22">
        <f t="shared" si="74"/>
        <v>15055.086505190311</v>
      </c>
      <c r="K1408" s="22">
        <f t="shared" si="75"/>
        <v>8715.785256410256</v>
      </c>
    </row>
    <row r="1409" spans="1:11" ht="13.5">
      <c r="A1409" s="6">
        <v>1374</v>
      </c>
      <c r="B1409" s="6" t="s">
        <v>1376</v>
      </c>
      <c r="C1409" s="6">
        <v>12</v>
      </c>
      <c r="D1409" s="6" t="s">
        <v>1387</v>
      </c>
      <c r="E1409" s="8">
        <v>0</v>
      </c>
      <c r="F1409" s="8">
        <v>2710509</v>
      </c>
      <c r="G1409" s="8">
        <v>43435271</v>
      </c>
      <c r="H1409" s="8">
        <v>3989</v>
      </c>
      <c r="I1409" s="8">
        <v>6977</v>
      </c>
      <c r="J1409" s="22">
        <f t="shared" si="74"/>
        <v>10888.761845073954</v>
      </c>
      <c r="K1409" s="22">
        <f t="shared" si="75"/>
        <v>6225.493908556687</v>
      </c>
    </row>
    <row r="1410" spans="1:11" ht="13.5">
      <c r="A1410" s="6">
        <v>1375</v>
      </c>
      <c r="B1410" s="6" t="s">
        <v>1376</v>
      </c>
      <c r="C1410" s="6">
        <v>13</v>
      </c>
      <c r="D1410" s="6" t="s">
        <v>1388</v>
      </c>
      <c r="E1410" s="8">
        <v>0</v>
      </c>
      <c r="F1410" s="8">
        <v>13617129</v>
      </c>
      <c r="G1410" s="8">
        <v>19100841</v>
      </c>
      <c r="H1410" s="8">
        <v>4211</v>
      </c>
      <c r="I1410" s="8">
        <v>7396</v>
      </c>
      <c r="J1410" s="22">
        <f t="shared" si="74"/>
        <v>4535.939444312515</v>
      </c>
      <c r="K1410" s="22">
        <f t="shared" si="75"/>
        <v>2582.5907247160626</v>
      </c>
    </row>
    <row r="1411" spans="1:11" ht="13.5">
      <c r="A1411" s="6">
        <v>1376</v>
      </c>
      <c r="B1411" s="6" t="s">
        <v>1376</v>
      </c>
      <c r="C1411" s="6">
        <v>14</v>
      </c>
      <c r="D1411" s="6" t="s">
        <v>1389</v>
      </c>
      <c r="E1411" s="8">
        <v>0</v>
      </c>
      <c r="F1411" s="8">
        <v>85269859</v>
      </c>
      <c r="G1411" s="8">
        <v>79234000</v>
      </c>
      <c r="H1411" s="8">
        <v>1960</v>
      </c>
      <c r="I1411" s="8">
        <v>3407</v>
      </c>
      <c r="J1411" s="22">
        <f t="shared" si="74"/>
        <v>40425.510204081635</v>
      </c>
      <c r="K1411" s="22">
        <f t="shared" si="75"/>
        <v>23256.237158790726</v>
      </c>
    </row>
    <row r="1412" spans="1:11" ht="13.5">
      <c r="A1412" s="6">
        <v>1377</v>
      </c>
      <c r="B1412" s="6" t="s">
        <v>1376</v>
      </c>
      <c r="C1412" s="6">
        <v>15</v>
      </c>
      <c r="D1412" s="6" t="s">
        <v>1390</v>
      </c>
      <c r="E1412" s="8">
        <v>0</v>
      </c>
      <c r="F1412" s="8">
        <v>24875996</v>
      </c>
      <c r="G1412" s="8">
        <v>0</v>
      </c>
      <c r="H1412" s="8">
        <v>5116</v>
      </c>
      <c r="I1412" s="8">
        <v>8648</v>
      </c>
      <c r="J1412" s="22">
        <f t="shared" si="74"/>
        <v>0</v>
      </c>
      <c r="K1412" s="22">
        <f t="shared" si="75"/>
        <v>0</v>
      </c>
    </row>
    <row r="1413" spans="1:11" ht="13.5">
      <c r="A1413" s="6">
        <v>1378</v>
      </c>
      <c r="B1413" s="6" t="s">
        <v>1376</v>
      </c>
      <c r="C1413" s="6">
        <v>16</v>
      </c>
      <c r="D1413" s="6" t="s">
        <v>1391</v>
      </c>
      <c r="E1413" s="8">
        <v>0</v>
      </c>
      <c r="F1413" s="8">
        <v>42519377</v>
      </c>
      <c r="G1413" s="8">
        <v>116764465</v>
      </c>
      <c r="H1413" s="8">
        <v>16915</v>
      </c>
      <c r="I1413" s="8">
        <v>29804</v>
      </c>
      <c r="J1413" s="22">
        <f t="shared" si="74"/>
        <v>6903.013006207508</v>
      </c>
      <c r="K1413" s="22">
        <f t="shared" si="75"/>
        <v>3917.744765803248</v>
      </c>
    </row>
    <row r="1414" spans="1:11" ht="13.5">
      <c r="A1414" s="6">
        <v>1379</v>
      </c>
      <c r="B1414" s="6" t="s">
        <v>1376</v>
      </c>
      <c r="C1414" s="6">
        <v>17</v>
      </c>
      <c r="D1414" s="6" t="s">
        <v>1392</v>
      </c>
      <c r="E1414" s="8">
        <v>0</v>
      </c>
      <c r="F1414" s="8">
        <v>22151412</v>
      </c>
      <c r="G1414" s="8">
        <v>11691651</v>
      </c>
      <c r="H1414" s="8">
        <v>1341</v>
      </c>
      <c r="I1414" s="8">
        <v>2128</v>
      </c>
      <c r="J1414" s="22">
        <f t="shared" si="74"/>
        <v>8718.606263982103</v>
      </c>
      <c r="K1414" s="22">
        <f t="shared" si="75"/>
        <v>5494.1968984962405</v>
      </c>
    </row>
    <row r="1415" spans="1:11" ht="13.5">
      <c r="A1415" s="6">
        <v>1380</v>
      </c>
      <c r="B1415" s="6" t="s">
        <v>1376</v>
      </c>
      <c r="C1415" s="6">
        <v>18</v>
      </c>
      <c r="D1415" s="6" t="s">
        <v>1393</v>
      </c>
      <c r="E1415" s="8">
        <v>0</v>
      </c>
      <c r="F1415" s="8">
        <v>77351055</v>
      </c>
      <c r="G1415" s="8">
        <v>670000</v>
      </c>
      <c r="H1415" s="8">
        <v>3037</v>
      </c>
      <c r="I1415" s="8">
        <v>5186</v>
      </c>
      <c r="J1415" s="22">
        <f t="shared" si="74"/>
        <v>220.6124464932499</v>
      </c>
      <c r="K1415" s="22">
        <f t="shared" si="75"/>
        <v>129.19398380254532</v>
      </c>
    </row>
    <row r="1416" spans="1:11" ht="13.5">
      <c r="A1416" s="6">
        <v>1381</v>
      </c>
      <c r="B1416" s="6" t="s">
        <v>1376</v>
      </c>
      <c r="C1416" s="6">
        <v>19</v>
      </c>
      <c r="D1416" s="6" t="s">
        <v>1394</v>
      </c>
      <c r="E1416" s="8">
        <v>0</v>
      </c>
      <c r="F1416" s="8">
        <v>220778662</v>
      </c>
      <c r="G1416" s="8">
        <v>0</v>
      </c>
      <c r="H1416" s="8">
        <v>4965</v>
      </c>
      <c r="I1416" s="8">
        <v>8121</v>
      </c>
      <c r="J1416" s="22">
        <f t="shared" si="74"/>
        <v>0</v>
      </c>
      <c r="K1416" s="22">
        <f t="shared" si="75"/>
        <v>0</v>
      </c>
    </row>
    <row r="1417" spans="1:11" ht="13.5">
      <c r="A1417" s="6">
        <v>1382</v>
      </c>
      <c r="B1417" s="6" t="s">
        <v>1376</v>
      </c>
      <c r="C1417" s="6">
        <v>20</v>
      </c>
      <c r="D1417" s="6" t="s">
        <v>1395</v>
      </c>
      <c r="E1417" s="8">
        <v>0</v>
      </c>
      <c r="F1417" s="8">
        <v>4626469</v>
      </c>
      <c r="G1417" s="8">
        <v>8214393</v>
      </c>
      <c r="H1417" s="8">
        <v>22064</v>
      </c>
      <c r="I1417" s="8">
        <v>36701</v>
      </c>
      <c r="J1417" s="22">
        <f t="shared" si="74"/>
        <v>372.29844996374186</v>
      </c>
      <c r="K1417" s="22">
        <f t="shared" si="75"/>
        <v>223.8193237241492</v>
      </c>
    </row>
    <row r="1418" spans="1:11" ht="13.5">
      <c r="A1418" s="6">
        <v>1383</v>
      </c>
      <c r="B1418" s="6" t="s">
        <v>1376</v>
      </c>
      <c r="C1418" s="6">
        <v>21</v>
      </c>
      <c r="D1418" s="6" t="s">
        <v>1396</v>
      </c>
      <c r="E1418" s="8">
        <v>0</v>
      </c>
      <c r="F1418" s="8">
        <v>85108209</v>
      </c>
      <c r="G1418" s="8">
        <v>0</v>
      </c>
      <c r="H1418" s="8">
        <v>1652</v>
      </c>
      <c r="I1418" s="8">
        <v>2634</v>
      </c>
      <c r="J1418" s="22">
        <f t="shared" si="74"/>
        <v>0</v>
      </c>
      <c r="K1418" s="22">
        <f t="shared" si="75"/>
        <v>0</v>
      </c>
    </row>
    <row r="1419" spans="1:11" ht="13.5">
      <c r="A1419" s="6">
        <v>1384</v>
      </c>
      <c r="B1419" s="6" t="s">
        <v>1376</v>
      </c>
      <c r="C1419" s="6">
        <v>22</v>
      </c>
      <c r="D1419" s="6" t="s">
        <v>1397</v>
      </c>
      <c r="E1419" s="8">
        <v>0</v>
      </c>
      <c r="F1419" s="8">
        <v>52478368</v>
      </c>
      <c r="G1419" s="8">
        <v>0</v>
      </c>
      <c r="H1419" s="8">
        <v>2694</v>
      </c>
      <c r="I1419" s="8">
        <v>4659</v>
      </c>
      <c r="J1419" s="22">
        <f t="shared" si="74"/>
        <v>0</v>
      </c>
      <c r="K1419" s="22">
        <f t="shared" si="75"/>
        <v>0</v>
      </c>
    </row>
    <row r="1420" spans="1:11" ht="13.5">
      <c r="A1420" s="6">
        <v>1385</v>
      </c>
      <c r="B1420" s="6" t="s">
        <v>1376</v>
      </c>
      <c r="C1420" s="6">
        <v>23</v>
      </c>
      <c r="D1420" s="6" t="s">
        <v>1398</v>
      </c>
      <c r="E1420" s="8">
        <v>0</v>
      </c>
      <c r="F1420" s="8">
        <v>91006203</v>
      </c>
      <c r="G1420" s="8">
        <v>15965220</v>
      </c>
      <c r="H1420" s="8">
        <v>1700</v>
      </c>
      <c r="I1420" s="8">
        <v>2880</v>
      </c>
      <c r="J1420" s="22">
        <f t="shared" si="74"/>
        <v>9391.30588235294</v>
      </c>
      <c r="K1420" s="22">
        <f t="shared" si="75"/>
        <v>5543.479166666667</v>
      </c>
    </row>
    <row r="1421" spans="1:11" ht="17.25">
      <c r="A1421" s="6"/>
      <c r="B1421" s="16" t="s">
        <v>1842</v>
      </c>
      <c r="C1421" s="16"/>
      <c r="D1421" s="16"/>
      <c r="E1421" s="23">
        <f>SUM(E1398:E1420)</f>
        <v>0</v>
      </c>
      <c r="F1421" s="23">
        <f>SUM(F1398:F1420)</f>
        <v>2630941486</v>
      </c>
      <c r="G1421" s="23">
        <f>SUM(G1398:G1420)</f>
        <v>8647096707</v>
      </c>
      <c r="H1421" s="23">
        <f>SUM(H1398:H1420)</f>
        <v>418261</v>
      </c>
      <c r="I1421" s="23">
        <f>SUM(I1398:I1420)</f>
        <v>708210</v>
      </c>
      <c r="J1421" s="23">
        <f t="shared" si="74"/>
        <v>20673.925388692707</v>
      </c>
      <c r="K1421" s="23">
        <f t="shared" si="75"/>
        <v>12209.791879527258</v>
      </c>
    </row>
    <row r="1422" spans="1:11" ht="13.5">
      <c r="A1422" s="6">
        <v>1386</v>
      </c>
      <c r="B1422" s="6" t="s">
        <v>1399</v>
      </c>
      <c r="C1422" s="6">
        <v>1</v>
      </c>
      <c r="D1422" s="6" t="s">
        <v>1400</v>
      </c>
      <c r="E1422" s="8">
        <v>0</v>
      </c>
      <c r="F1422" s="8">
        <v>471990764</v>
      </c>
      <c r="G1422" s="8">
        <v>336551352</v>
      </c>
      <c r="H1422" s="8">
        <v>45774</v>
      </c>
      <c r="I1422" s="8">
        <v>75011</v>
      </c>
      <c r="J1422" s="22">
        <f>G1422/H1422</f>
        <v>7352.456678463756</v>
      </c>
      <c r="K1422" s="22">
        <f>G1422/I1422</f>
        <v>4486.693311647625</v>
      </c>
    </row>
    <row r="1423" spans="1:11" ht="13.5">
      <c r="A1423" s="6">
        <v>1387</v>
      </c>
      <c r="B1423" s="6" t="s">
        <v>1399</v>
      </c>
      <c r="C1423" s="6">
        <v>2</v>
      </c>
      <c r="D1423" s="6" t="s">
        <v>1401</v>
      </c>
      <c r="E1423" s="8">
        <v>0</v>
      </c>
      <c r="F1423" s="8">
        <v>503206768</v>
      </c>
      <c r="G1423" s="8">
        <v>83788000</v>
      </c>
      <c r="H1423" s="8">
        <v>25726</v>
      </c>
      <c r="I1423" s="8">
        <v>42261</v>
      </c>
      <c r="J1423" s="22">
        <f aca="true" t="shared" si="76" ref="J1423:J1442">G1423/H1423</f>
        <v>3256.938505791806</v>
      </c>
      <c r="K1423" s="22">
        <f aca="true" t="shared" si="77" ref="K1423:K1442">G1423/I1423</f>
        <v>1982.6317408485365</v>
      </c>
    </row>
    <row r="1424" spans="1:11" ht="13.5">
      <c r="A1424" s="6">
        <v>1388</v>
      </c>
      <c r="B1424" s="6" t="s">
        <v>1399</v>
      </c>
      <c r="C1424" s="6">
        <v>3</v>
      </c>
      <c r="D1424" s="6" t="s">
        <v>1402</v>
      </c>
      <c r="E1424" s="8">
        <v>0</v>
      </c>
      <c r="F1424" s="8">
        <v>249276031</v>
      </c>
      <c r="G1424" s="8">
        <v>65858909</v>
      </c>
      <c r="H1424" s="8">
        <v>24690</v>
      </c>
      <c r="I1424" s="8">
        <v>40347</v>
      </c>
      <c r="J1424" s="22">
        <f t="shared" si="76"/>
        <v>2667.432523288781</v>
      </c>
      <c r="K1424" s="22">
        <f t="shared" si="77"/>
        <v>1632.312414801596</v>
      </c>
    </row>
    <row r="1425" spans="1:11" ht="13.5">
      <c r="A1425" s="6">
        <v>1389</v>
      </c>
      <c r="B1425" s="6" t="s">
        <v>1399</v>
      </c>
      <c r="C1425" s="6">
        <v>4</v>
      </c>
      <c r="D1425" s="6" t="s">
        <v>1403</v>
      </c>
      <c r="E1425" s="8">
        <v>0</v>
      </c>
      <c r="F1425" s="8">
        <v>551034134</v>
      </c>
      <c r="G1425" s="8">
        <v>42162000</v>
      </c>
      <c r="H1425" s="8">
        <v>17647</v>
      </c>
      <c r="I1425" s="8">
        <v>28855</v>
      </c>
      <c r="J1425" s="22">
        <f t="shared" si="76"/>
        <v>2389.1879639598797</v>
      </c>
      <c r="K1425" s="22">
        <f t="shared" si="77"/>
        <v>1461.1679085080575</v>
      </c>
    </row>
    <row r="1426" spans="1:11" ht="13.5">
      <c r="A1426" s="6">
        <v>1390</v>
      </c>
      <c r="B1426" s="6" t="s">
        <v>1399</v>
      </c>
      <c r="C1426" s="6">
        <v>5</v>
      </c>
      <c r="D1426" s="6" t="s">
        <v>1404</v>
      </c>
      <c r="E1426" s="8">
        <v>0</v>
      </c>
      <c r="F1426" s="8">
        <v>-102346219</v>
      </c>
      <c r="G1426" s="8">
        <v>13524000</v>
      </c>
      <c r="H1426" s="8">
        <v>7993</v>
      </c>
      <c r="I1426" s="8">
        <v>13375</v>
      </c>
      <c r="J1426" s="22">
        <f t="shared" si="76"/>
        <v>1691.9804829225573</v>
      </c>
      <c r="K1426" s="22">
        <f t="shared" si="77"/>
        <v>1011.1401869158879</v>
      </c>
    </row>
    <row r="1427" spans="1:11" ht="13.5">
      <c r="A1427" s="6">
        <v>1391</v>
      </c>
      <c r="B1427" s="6" t="s">
        <v>1399</v>
      </c>
      <c r="C1427" s="6">
        <v>6</v>
      </c>
      <c r="D1427" s="6" t="s">
        <v>1405</v>
      </c>
      <c r="E1427" s="8">
        <v>0</v>
      </c>
      <c r="F1427" s="8">
        <v>164994384</v>
      </c>
      <c r="G1427" s="8">
        <v>99313360</v>
      </c>
      <c r="H1427" s="8">
        <v>25797</v>
      </c>
      <c r="I1427" s="8">
        <v>42787</v>
      </c>
      <c r="J1427" s="22">
        <f t="shared" si="76"/>
        <v>3849.8026902352985</v>
      </c>
      <c r="K1427" s="22">
        <f t="shared" si="77"/>
        <v>2321.110617710987</v>
      </c>
    </row>
    <row r="1428" spans="1:11" ht="13.5">
      <c r="A1428" s="6">
        <v>1392</v>
      </c>
      <c r="B1428" s="6" t="s">
        <v>1399</v>
      </c>
      <c r="C1428" s="6">
        <v>7</v>
      </c>
      <c r="D1428" s="6" t="s">
        <v>1406</v>
      </c>
      <c r="E1428" s="8">
        <v>0</v>
      </c>
      <c r="F1428" s="8">
        <v>-225749658</v>
      </c>
      <c r="G1428" s="8">
        <v>25230502</v>
      </c>
      <c r="H1428" s="8">
        <v>9708</v>
      </c>
      <c r="I1428" s="8">
        <v>15910</v>
      </c>
      <c r="J1428" s="22">
        <f t="shared" si="76"/>
        <v>2598.939225381129</v>
      </c>
      <c r="K1428" s="22">
        <f t="shared" si="77"/>
        <v>1585.8266499057197</v>
      </c>
    </row>
    <row r="1429" spans="1:11" ht="13.5">
      <c r="A1429" s="6">
        <v>1393</v>
      </c>
      <c r="B1429" s="6" t="s">
        <v>1399</v>
      </c>
      <c r="C1429" s="6">
        <v>8</v>
      </c>
      <c r="D1429" s="6" t="s">
        <v>1407</v>
      </c>
      <c r="E1429" s="8">
        <v>0</v>
      </c>
      <c r="F1429" s="8">
        <v>142658268</v>
      </c>
      <c r="G1429" s="8">
        <v>21733882</v>
      </c>
      <c r="H1429" s="8">
        <v>8690</v>
      </c>
      <c r="I1429" s="8">
        <v>14926</v>
      </c>
      <c r="J1429" s="22">
        <f t="shared" si="76"/>
        <v>2501.022094361335</v>
      </c>
      <c r="K1429" s="22">
        <f t="shared" si="77"/>
        <v>1456.1089374246283</v>
      </c>
    </row>
    <row r="1430" spans="1:11" ht="13.5">
      <c r="A1430" s="6">
        <v>1394</v>
      </c>
      <c r="B1430" s="6" t="s">
        <v>1399</v>
      </c>
      <c r="C1430" s="6">
        <v>9</v>
      </c>
      <c r="D1430" s="6" t="s">
        <v>1408</v>
      </c>
      <c r="E1430" s="8">
        <v>0</v>
      </c>
      <c r="F1430" s="8">
        <v>136848181</v>
      </c>
      <c r="G1430" s="8">
        <v>14240000</v>
      </c>
      <c r="H1430" s="8">
        <v>6224</v>
      </c>
      <c r="I1430" s="8">
        <v>10237</v>
      </c>
      <c r="J1430" s="22">
        <f t="shared" si="76"/>
        <v>2287.917737789203</v>
      </c>
      <c r="K1430" s="22">
        <f t="shared" si="77"/>
        <v>1391.0325290612484</v>
      </c>
    </row>
    <row r="1431" spans="1:11" ht="13.5">
      <c r="A1431" s="6">
        <v>1395</v>
      </c>
      <c r="B1431" s="6" t="s">
        <v>1399</v>
      </c>
      <c r="C1431" s="6">
        <v>10</v>
      </c>
      <c r="D1431" s="6" t="s">
        <v>1409</v>
      </c>
      <c r="E1431" s="8">
        <v>0</v>
      </c>
      <c r="F1431" s="8">
        <v>127816606</v>
      </c>
      <c r="G1431" s="8">
        <v>10077000</v>
      </c>
      <c r="H1431" s="8">
        <v>4297</v>
      </c>
      <c r="I1431" s="8">
        <v>6912</v>
      </c>
      <c r="J1431" s="22">
        <f t="shared" si="76"/>
        <v>2345.1245054689316</v>
      </c>
      <c r="K1431" s="22">
        <f t="shared" si="77"/>
        <v>1457.8993055555557</v>
      </c>
    </row>
    <row r="1432" spans="1:11" ht="13.5">
      <c r="A1432" s="6">
        <v>1396</v>
      </c>
      <c r="B1432" s="6" t="s">
        <v>1399</v>
      </c>
      <c r="C1432" s="6">
        <v>11</v>
      </c>
      <c r="D1432" s="6" t="s">
        <v>1410</v>
      </c>
      <c r="E1432" s="8">
        <v>0</v>
      </c>
      <c r="F1432" s="8">
        <v>104884022</v>
      </c>
      <c r="G1432" s="8">
        <v>15028000</v>
      </c>
      <c r="H1432" s="8">
        <v>4445</v>
      </c>
      <c r="I1432" s="8">
        <v>7306</v>
      </c>
      <c r="J1432" s="22">
        <f t="shared" si="76"/>
        <v>3380.877390326209</v>
      </c>
      <c r="K1432" s="22">
        <f t="shared" si="77"/>
        <v>2056.9395017793595</v>
      </c>
    </row>
    <row r="1433" spans="1:11" ht="13.5">
      <c r="A1433" s="6">
        <v>1397</v>
      </c>
      <c r="B1433" s="6" t="s">
        <v>1399</v>
      </c>
      <c r="C1433" s="6">
        <v>12</v>
      </c>
      <c r="D1433" s="6" t="s">
        <v>1411</v>
      </c>
      <c r="E1433" s="8">
        <v>0</v>
      </c>
      <c r="F1433" s="8">
        <v>51503287</v>
      </c>
      <c r="G1433" s="8">
        <v>2105000</v>
      </c>
      <c r="H1433" s="8">
        <v>945</v>
      </c>
      <c r="I1433" s="8">
        <v>1675</v>
      </c>
      <c r="J1433" s="22">
        <f t="shared" si="76"/>
        <v>2227.5132275132273</v>
      </c>
      <c r="K1433" s="22">
        <f t="shared" si="77"/>
        <v>1256.7164179104477</v>
      </c>
    </row>
    <row r="1434" spans="1:11" ht="13.5">
      <c r="A1434" s="6">
        <v>1398</v>
      </c>
      <c r="B1434" s="6" t="s">
        <v>1399</v>
      </c>
      <c r="C1434" s="6">
        <v>13</v>
      </c>
      <c r="D1434" s="6" t="s">
        <v>1412</v>
      </c>
      <c r="E1434" s="8">
        <v>0</v>
      </c>
      <c r="F1434" s="8">
        <v>35478443</v>
      </c>
      <c r="G1434" s="8">
        <v>2260000</v>
      </c>
      <c r="H1434" s="8">
        <v>828</v>
      </c>
      <c r="I1434" s="8">
        <v>1340</v>
      </c>
      <c r="J1434" s="22">
        <f t="shared" si="76"/>
        <v>2729.4685990338166</v>
      </c>
      <c r="K1434" s="22">
        <f t="shared" si="77"/>
        <v>1686.5671641791046</v>
      </c>
    </row>
    <row r="1435" spans="1:11" ht="13.5">
      <c r="A1435" s="6">
        <v>1399</v>
      </c>
      <c r="B1435" s="6" t="s">
        <v>1399</v>
      </c>
      <c r="C1435" s="6">
        <v>14</v>
      </c>
      <c r="D1435" s="6" t="s">
        <v>1413</v>
      </c>
      <c r="E1435" s="8">
        <v>0</v>
      </c>
      <c r="F1435" s="8">
        <v>5769761</v>
      </c>
      <c r="G1435" s="8">
        <v>4993000</v>
      </c>
      <c r="H1435" s="8">
        <v>2668</v>
      </c>
      <c r="I1435" s="8">
        <v>4542</v>
      </c>
      <c r="J1435" s="22">
        <f t="shared" si="76"/>
        <v>1871.43928035982</v>
      </c>
      <c r="K1435" s="22">
        <f t="shared" si="77"/>
        <v>1099.2954645530604</v>
      </c>
    </row>
    <row r="1436" spans="1:11" ht="13.5">
      <c r="A1436" s="6">
        <v>1400</v>
      </c>
      <c r="B1436" s="6" t="s">
        <v>1399</v>
      </c>
      <c r="C1436" s="6">
        <v>15</v>
      </c>
      <c r="D1436" s="6" t="s">
        <v>1414</v>
      </c>
      <c r="E1436" s="8">
        <v>0</v>
      </c>
      <c r="F1436" s="8">
        <v>70350583</v>
      </c>
      <c r="G1436" s="8">
        <v>4819000</v>
      </c>
      <c r="H1436" s="8">
        <v>2095</v>
      </c>
      <c r="I1436" s="8">
        <v>3564</v>
      </c>
      <c r="J1436" s="22">
        <f t="shared" si="76"/>
        <v>2300.238663484487</v>
      </c>
      <c r="K1436" s="22">
        <f t="shared" si="77"/>
        <v>1352.1324354657688</v>
      </c>
    </row>
    <row r="1437" spans="1:11" ht="13.5">
      <c r="A1437" s="6">
        <v>1401</v>
      </c>
      <c r="B1437" s="6" t="s">
        <v>1399</v>
      </c>
      <c r="C1437" s="6">
        <v>16</v>
      </c>
      <c r="D1437" s="6" t="s">
        <v>1415</v>
      </c>
      <c r="E1437" s="8">
        <v>0</v>
      </c>
      <c r="F1437" s="8">
        <v>-5105486</v>
      </c>
      <c r="G1437" s="8">
        <v>1025000</v>
      </c>
      <c r="H1437" s="8">
        <v>777</v>
      </c>
      <c r="I1437" s="8">
        <v>1338</v>
      </c>
      <c r="J1437" s="22">
        <f t="shared" si="76"/>
        <v>1319.176319176319</v>
      </c>
      <c r="K1437" s="22">
        <f t="shared" si="77"/>
        <v>766.068759342302</v>
      </c>
    </row>
    <row r="1438" spans="1:11" ht="13.5">
      <c r="A1438" s="6">
        <v>1402</v>
      </c>
      <c r="B1438" s="6" t="s">
        <v>1399</v>
      </c>
      <c r="C1438" s="6">
        <v>17</v>
      </c>
      <c r="D1438" s="6" t="s">
        <v>1416</v>
      </c>
      <c r="E1438" s="8">
        <v>0</v>
      </c>
      <c r="F1438" s="8">
        <v>117834466</v>
      </c>
      <c r="G1438" s="8">
        <v>2264000</v>
      </c>
      <c r="H1438" s="8">
        <v>1409</v>
      </c>
      <c r="I1438" s="8">
        <v>2307</v>
      </c>
      <c r="J1438" s="22">
        <f t="shared" si="76"/>
        <v>1606.8133427963094</v>
      </c>
      <c r="K1438" s="22">
        <f t="shared" si="77"/>
        <v>981.3610749891634</v>
      </c>
    </row>
    <row r="1439" spans="1:11" ht="13.5">
      <c r="A1439" s="6">
        <v>1403</v>
      </c>
      <c r="B1439" s="6" t="s">
        <v>1399</v>
      </c>
      <c r="C1439" s="6">
        <v>18</v>
      </c>
      <c r="D1439" s="6" t="s">
        <v>1417</v>
      </c>
      <c r="E1439" s="8">
        <v>0</v>
      </c>
      <c r="F1439" s="8">
        <v>365343262</v>
      </c>
      <c r="G1439" s="8">
        <v>185978000</v>
      </c>
      <c r="H1439" s="8">
        <v>24097</v>
      </c>
      <c r="I1439" s="8">
        <v>39692</v>
      </c>
      <c r="J1439" s="22">
        <f t="shared" si="76"/>
        <v>7717.890193800058</v>
      </c>
      <c r="K1439" s="22">
        <f t="shared" si="77"/>
        <v>4685.528569988915</v>
      </c>
    </row>
    <row r="1440" spans="1:11" ht="13.5">
      <c r="A1440" s="6">
        <v>1404</v>
      </c>
      <c r="B1440" s="6" t="s">
        <v>1399</v>
      </c>
      <c r="C1440" s="6">
        <v>19</v>
      </c>
      <c r="D1440" s="6" t="s">
        <v>1418</v>
      </c>
      <c r="E1440" s="8">
        <v>0</v>
      </c>
      <c r="F1440" s="8">
        <v>0</v>
      </c>
      <c r="G1440" s="8">
        <v>28940381</v>
      </c>
      <c r="H1440" s="8">
        <v>10474</v>
      </c>
      <c r="I1440" s="8">
        <v>17765</v>
      </c>
      <c r="J1440" s="22">
        <f t="shared" si="76"/>
        <v>2763.068646171472</v>
      </c>
      <c r="K1440" s="22">
        <f t="shared" si="77"/>
        <v>1629.0673233886855</v>
      </c>
    </row>
    <row r="1441" spans="1:11" ht="13.5">
      <c r="A1441" s="6">
        <v>1405</v>
      </c>
      <c r="B1441" s="6" t="s">
        <v>1399</v>
      </c>
      <c r="C1441" s="6">
        <v>20</v>
      </c>
      <c r="D1441" s="6" t="s">
        <v>1419</v>
      </c>
      <c r="E1441" s="8">
        <v>0</v>
      </c>
      <c r="F1441" s="8">
        <v>156394995</v>
      </c>
      <c r="G1441" s="8">
        <v>19838000</v>
      </c>
      <c r="H1441" s="8">
        <v>7103</v>
      </c>
      <c r="I1441" s="8">
        <v>12005</v>
      </c>
      <c r="J1441" s="22">
        <f t="shared" si="76"/>
        <v>2792.904406588765</v>
      </c>
      <c r="K1441" s="22">
        <f t="shared" si="77"/>
        <v>1652.478134110787</v>
      </c>
    </row>
    <row r="1442" spans="1:11" ht="17.25">
      <c r="A1442" s="6"/>
      <c r="B1442" s="16" t="s">
        <v>1843</v>
      </c>
      <c r="C1442" s="16"/>
      <c r="D1442" s="16"/>
      <c r="E1442" s="23">
        <f>SUM(E1422:E1441)</f>
        <v>0</v>
      </c>
      <c r="F1442" s="23">
        <f>SUM(F1422:F1441)</f>
        <v>2922182592</v>
      </c>
      <c r="G1442" s="23">
        <f>SUM(G1422:G1441)</f>
        <v>979729386</v>
      </c>
      <c r="H1442" s="23">
        <f>SUM(H1422:H1441)</f>
        <v>231387</v>
      </c>
      <c r="I1442" s="23">
        <f>SUM(I1422:I1441)</f>
        <v>382155</v>
      </c>
      <c r="J1442" s="23">
        <f t="shared" si="76"/>
        <v>4234.1591619235305</v>
      </c>
      <c r="K1442" s="23">
        <f t="shared" si="77"/>
        <v>2563.6963692742474</v>
      </c>
    </row>
    <row r="1443" spans="1:11" ht="13.5">
      <c r="A1443" s="6">
        <v>1406</v>
      </c>
      <c r="B1443" s="6" t="s">
        <v>1420</v>
      </c>
      <c r="C1443" s="6">
        <v>1</v>
      </c>
      <c r="D1443" s="6" t="s">
        <v>1421</v>
      </c>
      <c r="E1443" s="8">
        <v>104532694</v>
      </c>
      <c r="F1443" s="8">
        <v>173966644</v>
      </c>
      <c r="G1443" s="8">
        <v>152087070</v>
      </c>
      <c r="H1443" s="8">
        <v>35558</v>
      </c>
      <c r="I1443" s="8">
        <v>60766</v>
      </c>
      <c r="J1443" s="22">
        <f>G1443/H1443</f>
        <v>4277.154789358232</v>
      </c>
      <c r="K1443" s="22">
        <f>G1443/I1443</f>
        <v>2502.8316821906988</v>
      </c>
    </row>
    <row r="1444" spans="1:11" ht="13.5">
      <c r="A1444" s="6">
        <v>1407</v>
      </c>
      <c r="B1444" s="6" t="s">
        <v>1420</v>
      </c>
      <c r="C1444" s="6">
        <v>2</v>
      </c>
      <c r="D1444" s="6" t="s">
        <v>1422</v>
      </c>
      <c r="E1444" s="8">
        <v>0</v>
      </c>
      <c r="F1444" s="8">
        <v>139606368</v>
      </c>
      <c r="G1444" s="8">
        <v>0</v>
      </c>
      <c r="H1444" s="8">
        <v>9440</v>
      </c>
      <c r="I1444" s="8">
        <v>17218</v>
      </c>
      <c r="J1444" s="22">
        <f aca="true" t="shared" si="78" ref="J1444:J1467">G1444/H1444</f>
        <v>0</v>
      </c>
      <c r="K1444" s="22">
        <f aca="true" t="shared" si="79" ref="K1444:K1467">G1444/I1444</f>
        <v>0</v>
      </c>
    </row>
    <row r="1445" spans="1:11" ht="13.5">
      <c r="A1445" s="6">
        <v>1408</v>
      </c>
      <c r="B1445" s="6" t="s">
        <v>1420</v>
      </c>
      <c r="C1445" s="6">
        <v>3</v>
      </c>
      <c r="D1445" s="6" t="s">
        <v>1423</v>
      </c>
      <c r="E1445" s="8">
        <v>0</v>
      </c>
      <c r="F1445" s="8">
        <v>102491639</v>
      </c>
      <c r="G1445" s="8">
        <v>0</v>
      </c>
      <c r="H1445" s="8">
        <v>5818</v>
      </c>
      <c r="I1445" s="8">
        <v>10259</v>
      </c>
      <c r="J1445" s="22">
        <f t="shared" si="78"/>
        <v>0</v>
      </c>
      <c r="K1445" s="22">
        <f t="shared" si="79"/>
        <v>0</v>
      </c>
    </row>
    <row r="1446" spans="1:11" ht="13.5">
      <c r="A1446" s="6">
        <v>1409</v>
      </c>
      <c r="B1446" s="6" t="s">
        <v>1420</v>
      </c>
      <c r="C1446" s="6">
        <v>4</v>
      </c>
      <c r="D1446" s="6" t="s">
        <v>1424</v>
      </c>
      <c r="E1446" s="8">
        <v>0</v>
      </c>
      <c r="F1446" s="8">
        <v>265680101</v>
      </c>
      <c r="G1446" s="8">
        <v>2717306</v>
      </c>
      <c r="H1446" s="8">
        <v>10446</v>
      </c>
      <c r="I1446" s="8">
        <v>18607</v>
      </c>
      <c r="J1446" s="22">
        <f t="shared" si="78"/>
        <v>260.1288531495309</v>
      </c>
      <c r="K1446" s="22">
        <f t="shared" si="79"/>
        <v>146.0367603590047</v>
      </c>
    </row>
    <row r="1447" spans="1:11" ht="13.5">
      <c r="A1447" s="6">
        <v>1410</v>
      </c>
      <c r="B1447" s="6" t="s">
        <v>1420</v>
      </c>
      <c r="C1447" s="6">
        <v>5</v>
      </c>
      <c r="D1447" s="6" t="s">
        <v>1425</v>
      </c>
      <c r="E1447" s="8">
        <v>0</v>
      </c>
      <c r="F1447" s="8">
        <v>333572012</v>
      </c>
      <c r="G1447" s="8">
        <v>0</v>
      </c>
      <c r="H1447" s="8">
        <v>872</v>
      </c>
      <c r="I1447" s="8">
        <v>1556</v>
      </c>
      <c r="J1447" s="22">
        <f t="shared" si="78"/>
        <v>0</v>
      </c>
      <c r="K1447" s="22">
        <f t="shared" si="79"/>
        <v>0</v>
      </c>
    </row>
    <row r="1448" spans="1:11" ht="13.5">
      <c r="A1448" s="6">
        <v>1411</v>
      </c>
      <c r="B1448" s="6" t="s">
        <v>1420</v>
      </c>
      <c r="C1448" s="6">
        <v>6</v>
      </c>
      <c r="D1448" s="6" t="s">
        <v>1426</v>
      </c>
      <c r="E1448" s="8">
        <v>0</v>
      </c>
      <c r="F1448" s="8">
        <v>85405850</v>
      </c>
      <c r="G1448" s="8">
        <v>0</v>
      </c>
      <c r="H1448" s="8">
        <v>322</v>
      </c>
      <c r="I1448" s="8">
        <v>531</v>
      </c>
      <c r="J1448" s="22">
        <f t="shared" si="78"/>
        <v>0</v>
      </c>
      <c r="K1448" s="22">
        <f t="shared" si="79"/>
        <v>0</v>
      </c>
    </row>
    <row r="1449" spans="1:11" ht="13.5">
      <c r="A1449" s="6">
        <v>1412</v>
      </c>
      <c r="B1449" s="6" t="s">
        <v>1420</v>
      </c>
      <c r="C1449" s="6">
        <v>7</v>
      </c>
      <c r="D1449" s="6" t="s">
        <v>1427</v>
      </c>
      <c r="E1449" s="8">
        <v>0</v>
      </c>
      <c r="F1449" s="8">
        <v>13349788</v>
      </c>
      <c r="G1449" s="8">
        <v>2957150</v>
      </c>
      <c r="H1449" s="8">
        <v>439</v>
      </c>
      <c r="I1449" s="8">
        <v>832</v>
      </c>
      <c r="J1449" s="22">
        <f t="shared" si="78"/>
        <v>6736.1047835990885</v>
      </c>
      <c r="K1449" s="22">
        <f t="shared" si="79"/>
        <v>3554.266826923077</v>
      </c>
    </row>
    <row r="1450" spans="1:11" ht="13.5">
      <c r="A1450" s="6">
        <v>1413</v>
      </c>
      <c r="B1450" s="6" t="s">
        <v>1420</v>
      </c>
      <c r="C1450" s="6">
        <v>8</v>
      </c>
      <c r="D1450" s="6" t="s">
        <v>1428</v>
      </c>
      <c r="E1450" s="8">
        <v>0</v>
      </c>
      <c r="F1450" s="8">
        <v>118082305</v>
      </c>
      <c r="G1450" s="8">
        <v>276468</v>
      </c>
      <c r="H1450" s="8">
        <v>3492</v>
      </c>
      <c r="I1450" s="8">
        <v>6393</v>
      </c>
      <c r="J1450" s="22">
        <f t="shared" si="78"/>
        <v>79.17182130584193</v>
      </c>
      <c r="K1450" s="22">
        <f t="shared" si="79"/>
        <v>43.2454246832473</v>
      </c>
    </row>
    <row r="1451" spans="1:11" ht="13.5">
      <c r="A1451" s="6">
        <v>1414</v>
      </c>
      <c r="B1451" s="6" t="s">
        <v>1420</v>
      </c>
      <c r="C1451" s="6">
        <v>9</v>
      </c>
      <c r="D1451" s="6" t="s">
        <v>1429</v>
      </c>
      <c r="E1451" s="8">
        <v>0</v>
      </c>
      <c r="F1451" s="8">
        <v>59947959</v>
      </c>
      <c r="G1451" s="8">
        <v>0</v>
      </c>
      <c r="H1451" s="8">
        <v>1080</v>
      </c>
      <c r="I1451" s="8">
        <v>1827</v>
      </c>
      <c r="J1451" s="22">
        <f t="shared" si="78"/>
        <v>0</v>
      </c>
      <c r="K1451" s="22">
        <f t="shared" si="79"/>
        <v>0</v>
      </c>
    </row>
    <row r="1452" spans="1:11" ht="13.5">
      <c r="A1452" s="6">
        <v>1415</v>
      </c>
      <c r="B1452" s="6" t="s">
        <v>1420</v>
      </c>
      <c r="C1452" s="6">
        <v>10</v>
      </c>
      <c r="D1452" s="6" t="s">
        <v>1430</v>
      </c>
      <c r="E1452" s="8">
        <v>0</v>
      </c>
      <c r="F1452" s="8">
        <v>105181275</v>
      </c>
      <c r="G1452" s="8">
        <v>10305281</v>
      </c>
      <c r="H1452" s="8">
        <v>1026</v>
      </c>
      <c r="I1452" s="8">
        <v>1740</v>
      </c>
      <c r="J1452" s="22">
        <f t="shared" si="78"/>
        <v>10044.133528265107</v>
      </c>
      <c r="K1452" s="22">
        <f t="shared" si="79"/>
        <v>5922.5752873563215</v>
      </c>
    </row>
    <row r="1453" spans="1:11" ht="13.5">
      <c r="A1453" s="6">
        <v>1416</v>
      </c>
      <c r="B1453" s="6" t="s">
        <v>1420</v>
      </c>
      <c r="C1453" s="6">
        <v>11</v>
      </c>
      <c r="D1453" s="6" t="s">
        <v>1431</v>
      </c>
      <c r="E1453" s="8">
        <v>0</v>
      </c>
      <c r="F1453" s="8">
        <v>111745931</v>
      </c>
      <c r="G1453" s="8">
        <v>0</v>
      </c>
      <c r="H1453" s="8">
        <v>1998</v>
      </c>
      <c r="I1453" s="8">
        <v>3722</v>
      </c>
      <c r="J1453" s="22">
        <f t="shared" si="78"/>
        <v>0</v>
      </c>
      <c r="K1453" s="22">
        <f t="shared" si="79"/>
        <v>0</v>
      </c>
    </row>
    <row r="1454" spans="1:11" ht="13.5">
      <c r="A1454" s="6">
        <v>1417</v>
      </c>
      <c r="B1454" s="6" t="s">
        <v>1420</v>
      </c>
      <c r="C1454" s="6">
        <v>12</v>
      </c>
      <c r="D1454" s="6" t="s">
        <v>1432</v>
      </c>
      <c r="E1454" s="8">
        <v>0</v>
      </c>
      <c r="F1454" s="8">
        <v>162241647</v>
      </c>
      <c r="G1454" s="8">
        <v>0</v>
      </c>
      <c r="H1454" s="8">
        <v>2626</v>
      </c>
      <c r="I1454" s="8">
        <v>4500</v>
      </c>
      <c r="J1454" s="22">
        <f t="shared" si="78"/>
        <v>0</v>
      </c>
      <c r="K1454" s="22">
        <f t="shared" si="79"/>
        <v>0</v>
      </c>
    </row>
    <row r="1455" spans="1:11" ht="13.5">
      <c r="A1455" s="6">
        <v>1418</v>
      </c>
      <c r="B1455" s="6" t="s">
        <v>1420</v>
      </c>
      <c r="C1455" s="6">
        <v>13</v>
      </c>
      <c r="D1455" s="6" t="s">
        <v>1433</v>
      </c>
      <c r="E1455" s="8">
        <v>0</v>
      </c>
      <c r="F1455" s="8">
        <v>161957307</v>
      </c>
      <c r="G1455" s="8">
        <v>12156878</v>
      </c>
      <c r="H1455" s="8">
        <v>3885</v>
      </c>
      <c r="I1455" s="8">
        <v>7281</v>
      </c>
      <c r="J1455" s="22">
        <f t="shared" si="78"/>
        <v>3129.1835263835264</v>
      </c>
      <c r="K1455" s="22">
        <f t="shared" si="79"/>
        <v>1669.6714736986678</v>
      </c>
    </row>
    <row r="1456" spans="1:11" ht="13.5">
      <c r="A1456" s="6">
        <v>1419</v>
      </c>
      <c r="B1456" s="6" t="s">
        <v>1420</v>
      </c>
      <c r="C1456" s="6">
        <v>14</v>
      </c>
      <c r="D1456" s="6" t="s">
        <v>1434</v>
      </c>
      <c r="E1456" s="8">
        <v>0</v>
      </c>
      <c r="F1456" s="8">
        <v>7985900</v>
      </c>
      <c r="G1456" s="8">
        <v>0</v>
      </c>
      <c r="H1456" s="8">
        <v>2019</v>
      </c>
      <c r="I1456" s="8">
        <v>3909</v>
      </c>
      <c r="J1456" s="22">
        <f t="shared" si="78"/>
        <v>0</v>
      </c>
      <c r="K1456" s="22">
        <f t="shared" si="79"/>
        <v>0</v>
      </c>
    </row>
    <row r="1457" spans="1:11" ht="13.5">
      <c r="A1457" s="6">
        <v>1420</v>
      </c>
      <c r="B1457" s="6" t="s">
        <v>1420</v>
      </c>
      <c r="C1457" s="6">
        <v>15</v>
      </c>
      <c r="D1457" s="6" t="s">
        <v>1435</v>
      </c>
      <c r="E1457" s="8">
        <v>0</v>
      </c>
      <c r="F1457" s="8">
        <v>58859158</v>
      </c>
      <c r="G1457" s="8">
        <v>0</v>
      </c>
      <c r="H1457" s="8">
        <v>1732</v>
      </c>
      <c r="I1457" s="8">
        <v>3288</v>
      </c>
      <c r="J1457" s="22">
        <f t="shared" si="78"/>
        <v>0</v>
      </c>
      <c r="K1457" s="22">
        <f t="shared" si="79"/>
        <v>0</v>
      </c>
    </row>
    <row r="1458" spans="1:11" ht="13.5">
      <c r="A1458" s="6">
        <v>1421</v>
      </c>
      <c r="B1458" s="6" t="s">
        <v>1420</v>
      </c>
      <c r="C1458" s="6">
        <v>16</v>
      </c>
      <c r="D1458" s="6" t="s">
        <v>1436</v>
      </c>
      <c r="E1458" s="8">
        <v>0</v>
      </c>
      <c r="F1458" s="8">
        <v>269353348</v>
      </c>
      <c r="G1458" s="8">
        <v>0</v>
      </c>
      <c r="H1458" s="8">
        <v>6107</v>
      </c>
      <c r="I1458" s="8">
        <v>10763</v>
      </c>
      <c r="J1458" s="22">
        <f t="shared" si="78"/>
        <v>0</v>
      </c>
      <c r="K1458" s="22">
        <f t="shared" si="79"/>
        <v>0</v>
      </c>
    </row>
    <row r="1459" spans="1:11" ht="13.5">
      <c r="A1459" s="6">
        <v>1422</v>
      </c>
      <c r="B1459" s="6" t="s">
        <v>1420</v>
      </c>
      <c r="C1459" s="6">
        <v>17</v>
      </c>
      <c r="D1459" s="6" t="s">
        <v>1437</v>
      </c>
      <c r="E1459" s="8">
        <v>0</v>
      </c>
      <c r="F1459" s="8">
        <v>93236891</v>
      </c>
      <c r="G1459" s="8">
        <v>50000000</v>
      </c>
      <c r="H1459" s="8">
        <v>5409</v>
      </c>
      <c r="I1459" s="8">
        <v>10026</v>
      </c>
      <c r="J1459" s="22">
        <f t="shared" si="78"/>
        <v>9243.852837862822</v>
      </c>
      <c r="K1459" s="22">
        <f t="shared" si="79"/>
        <v>4987.033712347896</v>
      </c>
    </row>
    <row r="1460" spans="1:11" ht="13.5">
      <c r="A1460" s="6">
        <v>1423</v>
      </c>
      <c r="B1460" s="6" t="s">
        <v>1420</v>
      </c>
      <c r="C1460" s="6">
        <v>18</v>
      </c>
      <c r="D1460" s="6" t="s">
        <v>1438</v>
      </c>
      <c r="E1460" s="8">
        <v>0</v>
      </c>
      <c r="F1460" s="8">
        <v>236609951</v>
      </c>
      <c r="G1460" s="8">
        <v>16374000</v>
      </c>
      <c r="H1460" s="8">
        <v>4553</v>
      </c>
      <c r="I1460" s="8">
        <v>7710</v>
      </c>
      <c r="J1460" s="22">
        <f t="shared" si="78"/>
        <v>3596.310125192181</v>
      </c>
      <c r="K1460" s="22">
        <f t="shared" si="79"/>
        <v>2123.7354085603115</v>
      </c>
    </row>
    <row r="1461" spans="1:11" ht="13.5">
      <c r="A1461" s="6">
        <v>1424</v>
      </c>
      <c r="B1461" s="6" t="s">
        <v>1420</v>
      </c>
      <c r="C1461" s="6">
        <v>19</v>
      </c>
      <c r="D1461" s="6" t="s">
        <v>1439</v>
      </c>
      <c r="E1461" s="8">
        <v>0</v>
      </c>
      <c r="F1461" s="8">
        <v>773423195</v>
      </c>
      <c r="G1461" s="8">
        <v>0</v>
      </c>
      <c r="H1461" s="8">
        <v>4768</v>
      </c>
      <c r="I1461" s="8">
        <v>7653</v>
      </c>
      <c r="J1461" s="22">
        <f t="shared" si="78"/>
        <v>0</v>
      </c>
      <c r="K1461" s="22">
        <f t="shared" si="79"/>
        <v>0</v>
      </c>
    </row>
    <row r="1462" spans="1:11" ht="13.5">
      <c r="A1462" s="6">
        <v>1425</v>
      </c>
      <c r="B1462" s="6" t="s">
        <v>1420</v>
      </c>
      <c r="C1462" s="6">
        <v>20</v>
      </c>
      <c r="D1462" s="6" t="s">
        <v>1440</v>
      </c>
      <c r="E1462" s="8">
        <v>0</v>
      </c>
      <c r="F1462" s="8">
        <v>323012442</v>
      </c>
      <c r="G1462" s="8">
        <v>4979000</v>
      </c>
      <c r="H1462" s="8">
        <v>1742</v>
      </c>
      <c r="I1462" s="8">
        <v>2860</v>
      </c>
      <c r="J1462" s="22">
        <f t="shared" si="78"/>
        <v>2858.208955223881</v>
      </c>
      <c r="K1462" s="22">
        <f t="shared" si="79"/>
        <v>1740.909090909091</v>
      </c>
    </row>
    <row r="1463" spans="1:11" ht="13.5">
      <c r="A1463" s="6">
        <v>1426</v>
      </c>
      <c r="B1463" s="6" t="s">
        <v>1420</v>
      </c>
      <c r="C1463" s="6">
        <v>21</v>
      </c>
      <c r="D1463" s="6" t="s">
        <v>1441</v>
      </c>
      <c r="E1463" s="8">
        <v>0</v>
      </c>
      <c r="F1463" s="8">
        <v>182499325</v>
      </c>
      <c r="G1463" s="8">
        <v>0</v>
      </c>
      <c r="H1463" s="8">
        <v>1679</v>
      </c>
      <c r="I1463" s="8">
        <v>2899</v>
      </c>
      <c r="J1463" s="22">
        <f t="shared" si="78"/>
        <v>0</v>
      </c>
      <c r="K1463" s="22">
        <f t="shared" si="79"/>
        <v>0</v>
      </c>
    </row>
    <row r="1464" spans="1:11" ht="13.5">
      <c r="A1464" s="6">
        <v>1427</v>
      </c>
      <c r="B1464" s="6" t="s">
        <v>1420</v>
      </c>
      <c r="C1464" s="6">
        <v>22</v>
      </c>
      <c r="D1464" s="6" t="s">
        <v>1442</v>
      </c>
      <c r="E1464" s="8">
        <v>0</v>
      </c>
      <c r="F1464" s="8">
        <v>217217233</v>
      </c>
      <c r="G1464" s="8">
        <v>0</v>
      </c>
      <c r="H1464" s="8">
        <v>1720</v>
      </c>
      <c r="I1464" s="8">
        <v>2976</v>
      </c>
      <c r="J1464" s="22">
        <f t="shared" si="78"/>
        <v>0</v>
      </c>
      <c r="K1464" s="22">
        <f t="shared" si="79"/>
        <v>0</v>
      </c>
    </row>
    <row r="1465" spans="1:11" ht="13.5">
      <c r="A1465" s="6">
        <v>1428</v>
      </c>
      <c r="B1465" s="6" t="s">
        <v>1420</v>
      </c>
      <c r="C1465" s="6">
        <v>23</v>
      </c>
      <c r="D1465" s="6" t="s">
        <v>1443</v>
      </c>
      <c r="E1465" s="8">
        <v>0</v>
      </c>
      <c r="F1465" s="8">
        <v>29197090</v>
      </c>
      <c r="G1465" s="8">
        <v>0</v>
      </c>
      <c r="H1465" s="8">
        <v>1521</v>
      </c>
      <c r="I1465" s="8">
        <v>2677</v>
      </c>
      <c r="J1465" s="22">
        <f t="shared" si="78"/>
        <v>0</v>
      </c>
      <c r="K1465" s="22">
        <f t="shared" si="79"/>
        <v>0</v>
      </c>
    </row>
    <row r="1466" spans="1:11" ht="13.5">
      <c r="A1466" s="6">
        <v>1429</v>
      </c>
      <c r="B1466" s="6" t="s">
        <v>1420</v>
      </c>
      <c r="C1466" s="6">
        <v>24</v>
      </c>
      <c r="D1466" s="6" t="s">
        <v>1444</v>
      </c>
      <c r="E1466" s="8">
        <v>0</v>
      </c>
      <c r="F1466" s="8">
        <v>47989837</v>
      </c>
      <c r="G1466" s="8">
        <v>752</v>
      </c>
      <c r="H1466" s="8">
        <v>2196</v>
      </c>
      <c r="I1466" s="8">
        <v>3958</v>
      </c>
      <c r="J1466" s="22">
        <f t="shared" si="78"/>
        <v>0.3424408014571949</v>
      </c>
      <c r="K1466" s="22">
        <f t="shared" si="79"/>
        <v>0.18999494694290045</v>
      </c>
    </row>
    <row r="1467" spans="1:11" ht="17.25">
      <c r="A1467" s="6"/>
      <c r="B1467" s="16" t="s">
        <v>1844</v>
      </c>
      <c r="C1467" s="16"/>
      <c r="D1467" s="16"/>
      <c r="E1467" s="23">
        <f>SUM(E1443:E1466)</f>
        <v>104532694</v>
      </c>
      <c r="F1467" s="23">
        <f>SUM(F1443:F1466)</f>
        <v>4072613196</v>
      </c>
      <c r="G1467" s="23">
        <f>SUM(G1443:G1466)</f>
        <v>251853905</v>
      </c>
      <c r="H1467" s="23">
        <f>SUM(H1443:H1466)</f>
        <v>110448</v>
      </c>
      <c r="I1467" s="23">
        <f>SUM(I1443:I1466)</f>
        <v>193951</v>
      </c>
      <c r="J1467" s="23">
        <f t="shared" si="78"/>
        <v>2280.2939392293206</v>
      </c>
      <c r="K1467" s="23">
        <f t="shared" si="79"/>
        <v>1298.5439879144733</v>
      </c>
    </row>
    <row r="1468" spans="1:11" ht="13.5">
      <c r="A1468" s="6">
        <v>1430</v>
      </c>
      <c r="B1468" s="6" t="s">
        <v>1445</v>
      </c>
      <c r="C1468" s="6">
        <v>1</v>
      </c>
      <c r="D1468" s="6" t="s">
        <v>1446</v>
      </c>
      <c r="E1468" s="8">
        <v>0</v>
      </c>
      <c r="F1468" s="8">
        <v>764987567</v>
      </c>
      <c r="G1468" s="8">
        <v>136884175</v>
      </c>
      <c r="H1468" s="8">
        <v>58786</v>
      </c>
      <c r="I1468" s="8">
        <v>100639</v>
      </c>
      <c r="J1468" s="22">
        <f>G1468/H1468</f>
        <v>2328.516568570748</v>
      </c>
      <c r="K1468" s="22">
        <f>G1468/I1468</f>
        <v>1360.1503890141992</v>
      </c>
    </row>
    <row r="1469" spans="1:11" ht="13.5">
      <c r="A1469" s="6">
        <v>1431</v>
      </c>
      <c r="B1469" s="6" t="s">
        <v>1445</v>
      </c>
      <c r="C1469" s="6">
        <v>2</v>
      </c>
      <c r="D1469" s="6" t="s">
        <v>1447</v>
      </c>
      <c r="E1469" s="8">
        <v>0</v>
      </c>
      <c r="F1469" s="8">
        <v>-439631696</v>
      </c>
      <c r="G1469" s="8">
        <v>40946000</v>
      </c>
      <c r="H1469" s="8">
        <v>15638</v>
      </c>
      <c r="I1469" s="8">
        <v>27497</v>
      </c>
      <c r="J1469" s="22">
        <f aca="true" t="shared" si="80" ref="J1469:J1485">G1469/H1469</f>
        <v>2618.3655198874535</v>
      </c>
      <c r="K1469" s="22">
        <f aca="true" t="shared" si="81" ref="K1469:K1485">G1469/I1469</f>
        <v>1489.1079026802925</v>
      </c>
    </row>
    <row r="1470" spans="1:11" ht="13.5">
      <c r="A1470" s="6">
        <v>1432</v>
      </c>
      <c r="B1470" s="6" t="s">
        <v>1445</v>
      </c>
      <c r="C1470" s="6">
        <v>3</v>
      </c>
      <c r="D1470" s="6" t="s">
        <v>1448</v>
      </c>
      <c r="E1470" s="8">
        <v>0</v>
      </c>
      <c r="F1470" s="8">
        <v>440906248</v>
      </c>
      <c r="G1470" s="8">
        <v>0</v>
      </c>
      <c r="H1470" s="8">
        <v>8484</v>
      </c>
      <c r="I1470" s="8">
        <v>14102</v>
      </c>
      <c r="J1470" s="22">
        <f t="shared" si="80"/>
        <v>0</v>
      </c>
      <c r="K1470" s="22">
        <f t="shared" si="81"/>
        <v>0</v>
      </c>
    </row>
    <row r="1471" spans="1:11" ht="13.5">
      <c r="A1471" s="6">
        <v>1433</v>
      </c>
      <c r="B1471" s="6" t="s">
        <v>1445</v>
      </c>
      <c r="C1471" s="6">
        <v>4</v>
      </c>
      <c r="D1471" s="6" t="s">
        <v>1449</v>
      </c>
      <c r="E1471" s="8">
        <v>50822944</v>
      </c>
      <c r="F1471" s="8">
        <v>-98350549</v>
      </c>
      <c r="G1471" s="8">
        <v>0</v>
      </c>
      <c r="H1471" s="8">
        <v>4927</v>
      </c>
      <c r="I1471" s="8">
        <v>8358</v>
      </c>
      <c r="J1471" s="22">
        <f t="shared" si="80"/>
        <v>0</v>
      </c>
      <c r="K1471" s="22">
        <f t="shared" si="81"/>
        <v>0</v>
      </c>
    </row>
    <row r="1472" spans="1:11" ht="13.5">
      <c r="A1472" s="6">
        <v>1434</v>
      </c>
      <c r="B1472" s="6" t="s">
        <v>1445</v>
      </c>
      <c r="C1472" s="6">
        <v>5</v>
      </c>
      <c r="D1472" s="6" t="s">
        <v>1450</v>
      </c>
      <c r="E1472" s="8">
        <v>0</v>
      </c>
      <c r="F1472" s="8">
        <v>187857330</v>
      </c>
      <c r="G1472" s="8">
        <v>5187000</v>
      </c>
      <c r="H1472" s="8">
        <v>9583</v>
      </c>
      <c r="I1472" s="8">
        <v>17844</v>
      </c>
      <c r="J1472" s="22">
        <f t="shared" si="80"/>
        <v>541.2710007304602</v>
      </c>
      <c r="K1472" s="22">
        <f t="shared" si="81"/>
        <v>290.6859448554136</v>
      </c>
    </row>
    <row r="1473" spans="1:11" ht="13.5">
      <c r="A1473" s="6">
        <v>1435</v>
      </c>
      <c r="B1473" s="6" t="s">
        <v>1445</v>
      </c>
      <c r="C1473" s="6">
        <v>6</v>
      </c>
      <c r="D1473" s="6" t="s">
        <v>1451</v>
      </c>
      <c r="E1473" s="8">
        <v>0</v>
      </c>
      <c r="F1473" s="8">
        <v>89426363</v>
      </c>
      <c r="G1473" s="8">
        <v>5818667</v>
      </c>
      <c r="H1473" s="8">
        <v>2725</v>
      </c>
      <c r="I1473" s="8">
        <v>4889</v>
      </c>
      <c r="J1473" s="22">
        <f t="shared" si="80"/>
        <v>2135.290642201835</v>
      </c>
      <c r="K1473" s="22">
        <f t="shared" si="81"/>
        <v>1190.1548373900594</v>
      </c>
    </row>
    <row r="1474" spans="1:11" ht="13.5">
      <c r="A1474" s="6">
        <v>1436</v>
      </c>
      <c r="B1474" s="6" t="s">
        <v>1445</v>
      </c>
      <c r="C1474" s="6">
        <v>7</v>
      </c>
      <c r="D1474" s="6" t="s">
        <v>1452</v>
      </c>
      <c r="E1474" s="8">
        <v>0</v>
      </c>
      <c r="F1474" s="8">
        <v>211595961</v>
      </c>
      <c r="G1474" s="8">
        <v>0</v>
      </c>
      <c r="H1474" s="8">
        <v>3900</v>
      </c>
      <c r="I1474" s="8">
        <v>6885</v>
      </c>
      <c r="J1474" s="22">
        <f t="shared" si="80"/>
        <v>0</v>
      </c>
      <c r="K1474" s="22">
        <f t="shared" si="81"/>
        <v>0</v>
      </c>
    </row>
    <row r="1475" spans="1:11" ht="13.5">
      <c r="A1475" s="6">
        <v>1437</v>
      </c>
      <c r="B1475" s="6" t="s">
        <v>1445</v>
      </c>
      <c r="C1475" s="6">
        <v>8</v>
      </c>
      <c r="D1475" s="6" t="s">
        <v>1453</v>
      </c>
      <c r="E1475" s="8">
        <v>0</v>
      </c>
      <c r="F1475" s="8">
        <v>39565825</v>
      </c>
      <c r="G1475" s="8">
        <v>0</v>
      </c>
      <c r="H1475" s="8">
        <v>493</v>
      </c>
      <c r="I1475" s="8">
        <v>877</v>
      </c>
      <c r="J1475" s="22">
        <f t="shared" si="80"/>
        <v>0</v>
      </c>
      <c r="K1475" s="22">
        <f t="shared" si="81"/>
        <v>0</v>
      </c>
    </row>
    <row r="1476" spans="1:11" ht="13.5">
      <c r="A1476" s="6">
        <v>1438</v>
      </c>
      <c r="B1476" s="6" t="s">
        <v>1445</v>
      </c>
      <c r="C1476" s="6">
        <v>9</v>
      </c>
      <c r="D1476" s="6" t="s">
        <v>1454</v>
      </c>
      <c r="E1476" s="8">
        <v>0</v>
      </c>
      <c r="F1476" s="8">
        <v>88212321</v>
      </c>
      <c r="G1476" s="8">
        <v>0</v>
      </c>
      <c r="H1476" s="8">
        <v>2181</v>
      </c>
      <c r="I1476" s="8">
        <v>3741</v>
      </c>
      <c r="J1476" s="22">
        <f t="shared" si="80"/>
        <v>0</v>
      </c>
      <c r="K1476" s="22">
        <f t="shared" si="81"/>
        <v>0</v>
      </c>
    </row>
    <row r="1477" spans="1:11" ht="13.5">
      <c r="A1477" s="6">
        <v>1439</v>
      </c>
      <c r="B1477" s="6" t="s">
        <v>1445</v>
      </c>
      <c r="C1477" s="6">
        <v>10</v>
      </c>
      <c r="D1477" s="6" t="s">
        <v>1455</v>
      </c>
      <c r="E1477" s="8">
        <v>0</v>
      </c>
      <c r="F1477" s="8">
        <v>31598759</v>
      </c>
      <c r="G1477" s="8">
        <v>0</v>
      </c>
      <c r="H1477" s="8">
        <v>1723</v>
      </c>
      <c r="I1477" s="8">
        <v>3026</v>
      </c>
      <c r="J1477" s="22">
        <f t="shared" si="80"/>
        <v>0</v>
      </c>
      <c r="K1477" s="22">
        <f t="shared" si="81"/>
        <v>0</v>
      </c>
    </row>
    <row r="1478" spans="1:11" ht="13.5">
      <c r="A1478" s="6">
        <v>1440</v>
      </c>
      <c r="B1478" s="6" t="s">
        <v>1445</v>
      </c>
      <c r="C1478" s="6">
        <v>11</v>
      </c>
      <c r="D1478" s="6" t="s">
        <v>1456</v>
      </c>
      <c r="E1478" s="8">
        <v>0</v>
      </c>
      <c r="F1478" s="8">
        <v>65514210</v>
      </c>
      <c r="G1478" s="8">
        <v>14885000</v>
      </c>
      <c r="H1478" s="8">
        <v>3608</v>
      </c>
      <c r="I1478" s="8">
        <v>6064</v>
      </c>
      <c r="J1478" s="22">
        <f t="shared" si="80"/>
        <v>4125.554323725056</v>
      </c>
      <c r="K1478" s="22">
        <f t="shared" si="81"/>
        <v>2454.6503957783643</v>
      </c>
    </row>
    <row r="1479" spans="1:11" ht="13.5">
      <c r="A1479" s="6">
        <v>1441</v>
      </c>
      <c r="B1479" s="6" t="s">
        <v>1445</v>
      </c>
      <c r="C1479" s="6">
        <v>12</v>
      </c>
      <c r="D1479" s="6" t="s">
        <v>1457</v>
      </c>
      <c r="E1479" s="8">
        <v>0</v>
      </c>
      <c r="F1479" s="8">
        <v>209271523</v>
      </c>
      <c r="G1479" s="8">
        <v>0</v>
      </c>
      <c r="H1479" s="8">
        <v>7643</v>
      </c>
      <c r="I1479" s="8">
        <v>13380</v>
      </c>
      <c r="J1479" s="22">
        <f t="shared" si="80"/>
        <v>0</v>
      </c>
      <c r="K1479" s="22">
        <f t="shared" si="81"/>
        <v>0</v>
      </c>
    </row>
    <row r="1480" spans="1:11" ht="13.5">
      <c r="A1480" s="6">
        <v>1442</v>
      </c>
      <c r="B1480" s="6" t="s">
        <v>1445</v>
      </c>
      <c r="C1480" s="6">
        <v>13</v>
      </c>
      <c r="D1480" s="6" t="s">
        <v>1458</v>
      </c>
      <c r="E1480" s="8">
        <v>0</v>
      </c>
      <c r="F1480" s="8">
        <v>339025262</v>
      </c>
      <c r="G1480" s="8">
        <v>0</v>
      </c>
      <c r="H1480" s="8">
        <v>5687</v>
      </c>
      <c r="I1480" s="8">
        <v>10041</v>
      </c>
      <c r="J1480" s="22">
        <f t="shared" si="80"/>
        <v>0</v>
      </c>
      <c r="K1480" s="22">
        <f t="shared" si="81"/>
        <v>0</v>
      </c>
    </row>
    <row r="1481" spans="1:11" ht="13.5">
      <c r="A1481" s="6">
        <v>1443</v>
      </c>
      <c r="B1481" s="6" t="s">
        <v>1445</v>
      </c>
      <c r="C1481" s="6">
        <v>14</v>
      </c>
      <c r="D1481" s="6" t="s">
        <v>1459</v>
      </c>
      <c r="E1481" s="8">
        <v>0</v>
      </c>
      <c r="F1481" s="8">
        <v>24945000</v>
      </c>
      <c r="G1481" s="8">
        <v>6884276</v>
      </c>
      <c r="H1481" s="8">
        <v>10383</v>
      </c>
      <c r="I1481" s="8">
        <v>18652</v>
      </c>
      <c r="J1481" s="22">
        <f t="shared" si="80"/>
        <v>663.0334200134836</v>
      </c>
      <c r="K1481" s="22">
        <f t="shared" si="81"/>
        <v>369.0904996783187</v>
      </c>
    </row>
    <row r="1482" spans="1:11" ht="13.5">
      <c r="A1482" s="6">
        <v>1444</v>
      </c>
      <c r="B1482" s="6" t="s">
        <v>1445</v>
      </c>
      <c r="C1482" s="6">
        <v>15</v>
      </c>
      <c r="D1482" s="6" t="s">
        <v>1460</v>
      </c>
      <c r="E1482" s="8">
        <v>0</v>
      </c>
      <c r="F1482" s="8">
        <v>100822517</v>
      </c>
      <c r="G1482" s="8">
        <v>0</v>
      </c>
      <c r="H1482" s="8">
        <v>2924</v>
      </c>
      <c r="I1482" s="8">
        <v>5135</v>
      </c>
      <c r="J1482" s="22">
        <f t="shared" si="80"/>
        <v>0</v>
      </c>
      <c r="K1482" s="22">
        <f t="shared" si="81"/>
        <v>0</v>
      </c>
    </row>
    <row r="1483" spans="1:11" ht="13.5">
      <c r="A1483" s="6">
        <v>1445</v>
      </c>
      <c r="B1483" s="6" t="s">
        <v>1445</v>
      </c>
      <c r="C1483" s="6">
        <v>16</v>
      </c>
      <c r="D1483" s="6" t="s">
        <v>1461</v>
      </c>
      <c r="E1483" s="8">
        <v>0</v>
      </c>
      <c r="F1483" s="8">
        <v>163429876</v>
      </c>
      <c r="G1483" s="8">
        <v>0</v>
      </c>
      <c r="H1483" s="8">
        <v>2798</v>
      </c>
      <c r="I1483" s="8">
        <v>4821</v>
      </c>
      <c r="J1483" s="22">
        <f t="shared" si="80"/>
        <v>0</v>
      </c>
      <c r="K1483" s="22">
        <f t="shared" si="81"/>
        <v>0</v>
      </c>
    </row>
    <row r="1484" spans="1:11" ht="13.5">
      <c r="A1484" s="6">
        <v>1446</v>
      </c>
      <c r="B1484" s="6" t="s">
        <v>1445</v>
      </c>
      <c r="C1484" s="6">
        <v>17</v>
      </c>
      <c r="D1484" s="6" t="s">
        <v>1462</v>
      </c>
      <c r="E1484" s="8">
        <v>0</v>
      </c>
      <c r="F1484" s="8">
        <v>163947918</v>
      </c>
      <c r="G1484" s="8">
        <v>33356000</v>
      </c>
      <c r="H1484" s="8">
        <v>3401</v>
      </c>
      <c r="I1484" s="8">
        <v>5975</v>
      </c>
      <c r="J1484" s="22">
        <f t="shared" si="80"/>
        <v>9807.703616583358</v>
      </c>
      <c r="K1484" s="22">
        <f t="shared" si="81"/>
        <v>5582.594142259414</v>
      </c>
    </row>
    <row r="1485" spans="1:11" ht="17.25">
      <c r="A1485" s="6"/>
      <c r="B1485" s="16" t="s">
        <v>1845</v>
      </c>
      <c r="C1485" s="16"/>
      <c r="D1485" s="16"/>
      <c r="E1485" s="23">
        <f>SUM(E1468:E1484)</f>
        <v>50822944</v>
      </c>
      <c r="F1485" s="23">
        <f>SUM(F1468:F1484)</f>
        <v>2383124435</v>
      </c>
      <c r="G1485" s="23">
        <f>SUM(G1468:G1484)</f>
        <v>243961118</v>
      </c>
      <c r="H1485" s="23">
        <f>SUM(H1468:H1484)</f>
        <v>144884</v>
      </c>
      <c r="I1485" s="23">
        <f>SUM(I1468:I1484)</f>
        <v>251926</v>
      </c>
      <c r="J1485" s="23">
        <f t="shared" si="80"/>
        <v>1683.8375389967146</v>
      </c>
      <c r="K1485" s="23">
        <f t="shared" si="81"/>
        <v>968.3840413454744</v>
      </c>
    </row>
    <row r="1486" spans="1:11" ht="13.5">
      <c r="A1486" s="6">
        <v>1447</v>
      </c>
      <c r="B1486" s="6" t="s">
        <v>1463</v>
      </c>
      <c r="C1486" s="6">
        <v>1</v>
      </c>
      <c r="D1486" s="6" t="s">
        <v>1464</v>
      </c>
      <c r="E1486" s="8">
        <v>0</v>
      </c>
      <c r="F1486" s="8">
        <v>-25788953</v>
      </c>
      <c r="G1486" s="8">
        <v>512251277</v>
      </c>
      <c r="H1486" s="8">
        <v>76850</v>
      </c>
      <c r="I1486" s="8">
        <v>129095</v>
      </c>
      <c r="J1486" s="22">
        <f>G1486/H1486</f>
        <v>6665.598919973975</v>
      </c>
      <c r="K1486" s="22">
        <f>G1486/I1486</f>
        <v>3968.017948022774</v>
      </c>
    </row>
    <row r="1487" spans="1:11" ht="13.5">
      <c r="A1487" s="6">
        <v>1448</v>
      </c>
      <c r="B1487" s="6" t="s">
        <v>1463</v>
      </c>
      <c r="C1487" s="6">
        <v>2</v>
      </c>
      <c r="D1487" s="6" t="s">
        <v>1465</v>
      </c>
      <c r="E1487" s="8">
        <v>0</v>
      </c>
      <c r="F1487" s="8">
        <v>666947671</v>
      </c>
      <c r="G1487" s="8">
        <v>192458997</v>
      </c>
      <c r="H1487" s="8">
        <v>29672</v>
      </c>
      <c r="I1487" s="8">
        <v>53421</v>
      </c>
      <c r="J1487" s="22">
        <f aca="true" t="shared" si="82" ref="J1487:J1506">G1487/H1487</f>
        <v>6486.2158600701</v>
      </c>
      <c r="K1487" s="22">
        <f aca="true" t="shared" si="83" ref="K1487:K1506">G1487/I1487</f>
        <v>3602.6842814623465</v>
      </c>
    </row>
    <row r="1488" spans="1:11" ht="13.5">
      <c r="A1488" s="6">
        <v>1449</v>
      </c>
      <c r="B1488" s="6" t="s">
        <v>1463</v>
      </c>
      <c r="C1488" s="6">
        <v>3</v>
      </c>
      <c r="D1488" s="6" t="s">
        <v>1466</v>
      </c>
      <c r="E1488" s="8">
        <v>283325578</v>
      </c>
      <c r="F1488" s="8">
        <v>29930323</v>
      </c>
      <c r="G1488" s="8">
        <v>213835923</v>
      </c>
      <c r="H1488" s="8">
        <v>17705</v>
      </c>
      <c r="I1488" s="8">
        <v>34111</v>
      </c>
      <c r="J1488" s="22">
        <f t="shared" si="82"/>
        <v>12077.71380965829</v>
      </c>
      <c r="K1488" s="22">
        <f t="shared" si="83"/>
        <v>6268.825979889185</v>
      </c>
    </row>
    <row r="1489" spans="1:11" ht="13.5">
      <c r="A1489" s="6">
        <v>1450</v>
      </c>
      <c r="B1489" s="6" t="s">
        <v>1463</v>
      </c>
      <c r="C1489" s="6">
        <v>4</v>
      </c>
      <c r="D1489" s="6" t="s">
        <v>1467</v>
      </c>
      <c r="E1489" s="8">
        <v>0</v>
      </c>
      <c r="F1489" s="8">
        <v>148040160</v>
      </c>
      <c r="G1489" s="8">
        <v>13291957</v>
      </c>
      <c r="H1489" s="8">
        <v>7515</v>
      </c>
      <c r="I1489" s="8">
        <v>13954</v>
      </c>
      <c r="J1489" s="22">
        <f t="shared" si="82"/>
        <v>1768.723486360612</v>
      </c>
      <c r="K1489" s="22">
        <f t="shared" si="83"/>
        <v>952.5553246380966</v>
      </c>
    </row>
    <row r="1490" spans="1:11" ht="13.5">
      <c r="A1490" s="6">
        <v>1451</v>
      </c>
      <c r="B1490" s="6" t="s">
        <v>1463</v>
      </c>
      <c r="C1490" s="6">
        <v>5</v>
      </c>
      <c r="D1490" s="6" t="s">
        <v>1468</v>
      </c>
      <c r="E1490" s="8">
        <v>0</v>
      </c>
      <c r="F1490" s="8">
        <v>89353601</v>
      </c>
      <c r="G1490" s="8">
        <v>43380256</v>
      </c>
      <c r="H1490" s="8">
        <v>17793</v>
      </c>
      <c r="I1490" s="8">
        <v>28856</v>
      </c>
      <c r="J1490" s="22">
        <f t="shared" si="82"/>
        <v>2438.0518181307257</v>
      </c>
      <c r="K1490" s="22">
        <f t="shared" si="83"/>
        <v>1503.3357360687553</v>
      </c>
    </row>
    <row r="1491" spans="1:11" ht="13.5">
      <c r="A1491" s="6">
        <v>1452</v>
      </c>
      <c r="B1491" s="6" t="s">
        <v>1463</v>
      </c>
      <c r="C1491" s="6">
        <v>6</v>
      </c>
      <c r="D1491" s="6" t="s">
        <v>1469</v>
      </c>
      <c r="E1491" s="8">
        <v>0</v>
      </c>
      <c r="F1491" s="8">
        <v>286101359</v>
      </c>
      <c r="G1491" s="8">
        <v>42169951</v>
      </c>
      <c r="H1491" s="8">
        <v>17747</v>
      </c>
      <c r="I1491" s="8">
        <v>30484</v>
      </c>
      <c r="J1491" s="22">
        <f t="shared" si="82"/>
        <v>2376.173494111681</v>
      </c>
      <c r="K1491" s="22">
        <f t="shared" si="83"/>
        <v>1383.3470345099067</v>
      </c>
    </row>
    <row r="1492" spans="1:11" ht="13.5">
      <c r="A1492" s="6">
        <v>1453</v>
      </c>
      <c r="B1492" s="6" t="s">
        <v>1463</v>
      </c>
      <c r="C1492" s="6">
        <v>7</v>
      </c>
      <c r="D1492" s="6" t="s">
        <v>1470</v>
      </c>
      <c r="E1492" s="8">
        <v>0</v>
      </c>
      <c r="F1492" s="8">
        <v>280706745</v>
      </c>
      <c r="G1492" s="8">
        <v>8322422</v>
      </c>
      <c r="H1492" s="8">
        <v>8607</v>
      </c>
      <c r="I1492" s="8">
        <v>15697</v>
      </c>
      <c r="J1492" s="22">
        <f t="shared" si="82"/>
        <v>966.9364470779598</v>
      </c>
      <c r="K1492" s="22">
        <f t="shared" si="83"/>
        <v>530.1918837994522</v>
      </c>
    </row>
    <row r="1493" spans="1:11" ht="13.5">
      <c r="A1493" s="6">
        <v>1454</v>
      </c>
      <c r="B1493" s="6" t="s">
        <v>1463</v>
      </c>
      <c r="C1493" s="6">
        <v>8</v>
      </c>
      <c r="D1493" s="6" t="s">
        <v>1471</v>
      </c>
      <c r="E1493" s="8">
        <v>246949050</v>
      </c>
      <c r="F1493" s="8">
        <v>-114312582</v>
      </c>
      <c r="G1493" s="8">
        <v>28287034</v>
      </c>
      <c r="H1493" s="8">
        <v>13378</v>
      </c>
      <c r="I1493" s="8">
        <v>22959</v>
      </c>
      <c r="J1493" s="22">
        <f t="shared" si="82"/>
        <v>2114.4441620571088</v>
      </c>
      <c r="K1493" s="22">
        <f t="shared" si="83"/>
        <v>1232.0673374275882</v>
      </c>
    </row>
    <row r="1494" spans="1:11" ht="13.5">
      <c r="A1494" s="6">
        <v>1455</v>
      </c>
      <c r="B1494" s="6" t="s">
        <v>1463</v>
      </c>
      <c r="C1494" s="6">
        <v>9</v>
      </c>
      <c r="D1494" s="6" t="s">
        <v>1472</v>
      </c>
      <c r="E1494" s="8">
        <v>45057568</v>
      </c>
      <c r="F1494" s="8">
        <v>102227865</v>
      </c>
      <c r="G1494" s="8">
        <v>10977000</v>
      </c>
      <c r="H1494" s="8">
        <v>6175</v>
      </c>
      <c r="I1494" s="8">
        <v>11361</v>
      </c>
      <c r="J1494" s="22">
        <f t="shared" si="82"/>
        <v>1777.6518218623482</v>
      </c>
      <c r="K1494" s="22">
        <f t="shared" si="83"/>
        <v>966.2001584367573</v>
      </c>
    </row>
    <row r="1495" spans="1:11" ht="13.5">
      <c r="A1495" s="6">
        <v>1456</v>
      </c>
      <c r="B1495" s="6" t="s">
        <v>1463</v>
      </c>
      <c r="C1495" s="6">
        <v>10</v>
      </c>
      <c r="D1495" s="6" t="s">
        <v>1473</v>
      </c>
      <c r="E1495" s="8">
        <v>0</v>
      </c>
      <c r="F1495" s="8">
        <v>24960354</v>
      </c>
      <c r="G1495" s="8">
        <v>0</v>
      </c>
      <c r="H1495" s="8">
        <v>1486</v>
      </c>
      <c r="I1495" s="8">
        <v>2400</v>
      </c>
      <c r="J1495" s="22">
        <f t="shared" si="82"/>
        <v>0</v>
      </c>
      <c r="K1495" s="22">
        <f t="shared" si="83"/>
        <v>0</v>
      </c>
    </row>
    <row r="1496" spans="1:11" ht="13.5">
      <c r="A1496" s="6">
        <v>1457</v>
      </c>
      <c r="B1496" s="6" t="s">
        <v>1463</v>
      </c>
      <c r="C1496" s="6">
        <v>11</v>
      </c>
      <c r="D1496" s="6" t="s">
        <v>1474</v>
      </c>
      <c r="E1496" s="8">
        <v>0</v>
      </c>
      <c r="F1496" s="8">
        <v>38029999</v>
      </c>
      <c r="G1496" s="8">
        <v>0</v>
      </c>
      <c r="H1496" s="8">
        <v>4852</v>
      </c>
      <c r="I1496" s="8">
        <v>8599</v>
      </c>
      <c r="J1496" s="22">
        <f t="shared" si="82"/>
        <v>0</v>
      </c>
      <c r="K1496" s="22">
        <f t="shared" si="83"/>
        <v>0</v>
      </c>
    </row>
    <row r="1497" spans="1:11" ht="13.5">
      <c r="A1497" s="6">
        <v>1458</v>
      </c>
      <c r="B1497" s="6" t="s">
        <v>1463</v>
      </c>
      <c r="C1497" s="6">
        <v>12</v>
      </c>
      <c r="D1497" s="6" t="s">
        <v>1475</v>
      </c>
      <c r="E1497" s="8">
        <v>0</v>
      </c>
      <c r="F1497" s="8">
        <v>105960679</v>
      </c>
      <c r="G1497" s="8">
        <v>0</v>
      </c>
      <c r="H1497" s="8">
        <v>2117</v>
      </c>
      <c r="I1497" s="8">
        <v>3492</v>
      </c>
      <c r="J1497" s="22">
        <f t="shared" si="82"/>
        <v>0</v>
      </c>
      <c r="K1497" s="22">
        <f t="shared" si="83"/>
        <v>0</v>
      </c>
    </row>
    <row r="1498" spans="1:11" ht="13.5">
      <c r="A1498" s="6">
        <v>1459</v>
      </c>
      <c r="B1498" s="6" t="s">
        <v>1463</v>
      </c>
      <c r="C1498" s="6">
        <v>13</v>
      </c>
      <c r="D1498" s="6" t="s">
        <v>38</v>
      </c>
      <c r="E1498" s="8">
        <v>0</v>
      </c>
      <c r="F1498" s="8">
        <v>7916610</v>
      </c>
      <c r="G1498" s="8">
        <v>20393509</v>
      </c>
      <c r="H1498" s="8">
        <v>4548</v>
      </c>
      <c r="I1498" s="8">
        <v>7894</v>
      </c>
      <c r="J1498" s="22">
        <f t="shared" si="82"/>
        <v>4484.0609058927</v>
      </c>
      <c r="K1498" s="22">
        <f t="shared" si="83"/>
        <v>2583.4189257664048</v>
      </c>
    </row>
    <row r="1499" spans="1:11" ht="13.5">
      <c r="A1499" s="6">
        <v>1460</v>
      </c>
      <c r="B1499" s="6" t="s">
        <v>1463</v>
      </c>
      <c r="C1499" s="6">
        <v>14</v>
      </c>
      <c r="D1499" s="6" t="s">
        <v>1476</v>
      </c>
      <c r="E1499" s="8">
        <v>0</v>
      </c>
      <c r="F1499" s="8">
        <v>142820455</v>
      </c>
      <c r="G1499" s="8">
        <v>0</v>
      </c>
      <c r="H1499" s="8">
        <v>3449</v>
      </c>
      <c r="I1499" s="8">
        <v>6341</v>
      </c>
      <c r="J1499" s="22">
        <f t="shared" si="82"/>
        <v>0</v>
      </c>
      <c r="K1499" s="22">
        <f t="shared" si="83"/>
        <v>0</v>
      </c>
    </row>
    <row r="1500" spans="1:11" ht="13.5">
      <c r="A1500" s="6">
        <v>1461</v>
      </c>
      <c r="B1500" s="6" t="s">
        <v>1463</v>
      </c>
      <c r="C1500" s="6">
        <v>15</v>
      </c>
      <c r="D1500" s="6" t="s">
        <v>1477</v>
      </c>
      <c r="E1500" s="8">
        <v>0</v>
      </c>
      <c r="F1500" s="8">
        <v>314194972</v>
      </c>
      <c r="G1500" s="8">
        <v>0</v>
      </c>
      <c r="H1500" s="8">
        <v>3287</v>
      </c>
      <c r="I1500" s="8">
        <v>6274</v>
      </c>
      <c r="J1500" s="22">
        <f t="shared" si="82"/>
        <v>0</v>
      </c>
      <c r="K1500" s="22">
        <f t="shared" si="83"/>
        <v>0</v>
      </c>
    </row>
    <row r="1501" spans="1:11" ht="13.5">
      <c r="A1501" s="6">
        <v>1462</v>
      </c>
      <c r="B1501" s="6" t="s">
        <v>1463</v>
      </c>
      <c r="C1501" s="6">
        <v>16</v>
      </c>
      <c r="D1501" s="6" t="s">
        <v>1478</v>
      </c>
      <c r="E1501" s="8">
        <v>0</v>
      </c>
      <c r="F1501" s="8">
        <v>105290254</v>
      </c>
      <c r="G1501" s="8">
        <v>4220303</v>
      </c>
      <c r="H1501" s="8">
        <v>2404</v>
      </c>
      <c r="I1501" s="8">
        <v>4476</v>
      </c>
      <c r="J1501" s="22">
        <f t="shared" si="82"/>
        <v>1755.533693843594</v>
      </c>
      <c r="K1501" s="22">
        <f t="shared" si="83"/>
        <v>942.8737712243075</v>
      </c>
    </row>
    <row r="1502" spans="1:11" ht="13.5">
      <c r="A1502" s="6">
        <v>1463</v>
      </c>
      <c r="B1502" s="6" t="s">
        <v>1463</v>
      </c>
      <c r="C1502" s="6">
        <v>17</v>
      </c>
      <c r="D1502" s="6" t="s">
        <v>1479</v>
      </c>
      <c r="E1502" s="8">
        <v>0</v>
      </c>
      <c r="F1502" s="8">
        <v>119853704</v>
      </c>
      <c r="G1502" s="8">
        <v>362855</v>
      </c>
      <c r="H1502" s="8">
        <v>8421</v>
      </c>
      <c r="I1502" s="8">
        <v>15001</v>
      </c>
      <c r="J1502" s="22">
        <f t="shared" si="82"/>
        <v>43.089300558128485</v>
      </c>
      <c r="K1502" s="22">
        <f t="shared" si="83"/>
        <v>24.18872075194987</v>
      </c>
    </row>
    <row r="1503" spans="1:11" ht="13.5">
      <c r="A1503" s="6">
        <v>1464</v>
      </c>
      <c r="B1503" s="6" t="s">
        <v>1463</v>
      </c>
      <c r="C1503" s="6">
        <v>18</v>
      </c>
      <c r="D1503" s="6" t="s">
        <v>1480</v>
      </c>
      <c r="E1503" s="8">
        <v>0</v>
      </c>
      <c r="F1503" s="8">
        <v>67210659</v>
      </c>
      <c r="G1503" s="8">
        <v>0</v>
      </c>
      <c r="H1503" s="8">
        <v>2312</v>
      </c>
      <c r="I1503" s="8">
        <v>3980</v>
      </c>
      <c r="J1503" s="22">
        <f t="shared" si="82"/>
        <v>0</v>
      </c>
      <c r="K1503" s="22">
        <f t="shared" si="83"/>
        <v>0</v>
      </c>
    </row>
    <row r="1504" spans="1:11" ht="13.5">
      <c r="A1504" s="6">
        <v>1465</v>
      </c>
      <c r="B1504" s="6" t="s">
        <v>1463</v>
      </c>
      <c r="C1504" s="6">
        <v>19</v>
      </c>
      <c r="D1504" s="6" t="s">
        <v>1481</v>
      </c>
      <c r="E1504" s="8">
        <v>0</v>
      </c>
      <c r="F1504" s="8">
        <v>49315793</v>
      </c>
      <c r="G1504" s="8">
        <v>0</v>
      </c>
      <c r="H1504" s="8">
        <v>882</v>
      </c>
      <c r="I1504" s="8">
        <v>1530</v>
      </c>
      <c r="J1504" s="22">
        <f t="shared" si="82"/>
        <v>0</v>
      </c>
      <c r="K1504" s="22">
        <f t="shared" si="83"/>
        <v>0</v>
      </c>
    </row>
    <row r="1505" spans="1:11" ht="13.5">
      <c r="A1505" s="6">
        <v>1466</v>
      </c>
      <c r="B1505" s="6" t="s">
        <v>1463</v>
      </c>
      <c r="C1505" s="6">
        <v>20</v>
      </c>
      <c r="D1505" s="6" t="s">
        <v>1482</v>
      </c>
      <c r="E1505" s="8">
        <v>0</v>
      </c>
      <c r="F1505" s="8">
        <v>21952493</v>
      </c>
      <c r="G1505" s="8">
        <v>149800000</v>
      </c>
      <c r="H1505" s="8">
        <v>5688</v>
      </c>
      <c r="I1505" s="8">
        <v>10714</v>
      </c>
      <c r="J1505" s="22">
        <f t="shared" si="82"/>
        <v>26336.146272855134</v>
      </c>
      <c r="K1505" s="22">
        <f t="shared" si="83"/>
        <v>13981.706178831435</v>
      </c>
    </row>
    <row r="1506" spans="1:11" ht="17.25">
      <c r="A1506" s="6"/>
      <c r="B1506" s="16" t="s">
        <v>1846</v>
      </c>
      <c r="C1506" s="16"/>
      <c r="D1506" s="16"/>
      <c r="E1506" s="23">
        <f>SUM(E1486:E1505)</f>
        <v>575332196</v>
      </c>
      <c r="F1506" s="23">
        <f>SUM(F1486:F1505)</f>
        <v>2460712161</v>
      </c>
      <c r="G1506" s="23">
        <f>SUM(G1486:G1505)</f>
        <v>1239751484</v>
      </c>
      <c r="H1506" s="23">
        <f>SUM(H1486:H1505)</f>
        <v>234888</v>
      </c>
      <c r="I1506" s="23">
        <f>SUM(I1486:I1505)</f>
        <v>410639</v>
      </c>
      <c r="J1506" s="23">
        <f t="shared" si="82"/>
        <v>5278.053727734069</v>
      </c>
      <c r="K1506" s="23">
        <f t="shared" si="83"/>
        <v>3019.078762611442</v>
      </c>
    </row>
    <row r="1507" spans="1:11" ht="13.5">
      <c r="A1507" s="6">
        <v>1467</v>
      </c>
      <c r="B1507" s="6" t="s">
        <v>1483</v>
      </c>
      <c r="C1507" s="6">
        <v>1</v>
      </c>
      <c r="D1507" s="6" t="s">
        <v>1484</v>
      </c>
      <c r="E1507" s="8">
        <v>0</v>
      </c>
      <c r="F1507" s="8">
        <v>167236271</v>
      </c>
      <c r="G1507" s="8">
        <v>0</v>
      </c>
      <c r="H1507" s="8">
        <v>52306</v>
      </c>
      <c r="I1507" s="8">
        <v>86035</v>
      </c>
      <c r="J1507" s="22">
        <f>G1507/H1507</f>
        <v>0</v>
      </c>
      <c r="K1507" s="22">
        <f>G1507/I1507</f>
        <v>0</v>
      </c>
    </row>
    <row r="1508" spans="1:11" ht="13.5">
      <c r="A1508" s="6">
        <v>1468</v>
      </c>
      <c r="B1508" s="6" t="s">
        <v>1483</v>
      </c>
      <c r="C1508" s="6">
        <v>2</v>
      </c>
      <c r="D1508" s="6" t="s">
        <v>1485</v>
      </c>
      <c r="E1508" s="8">
        <v>485186367</v>
      </c>
      <c r="F1508" s="8">
        <v>-476177679</v>
      </c>
      <c r="G1508" s="8">
        <v>11349360</v>
      </c>
      <c r="H1508" s="8">
        <v>3769</v>
      </c>
      <c r="I1508" s="8">
        <v>6381</v>
      </c>
      <c r="J1508" s="22">
        <f aca="true" t="shared" si="84" ref="J1508:J1541">G1508/H1508</f>
        <v>3011.2390554523745</v>
      </c>
      <c r="K1508" s="22">
        <f aca="true" t="shared" si="85" ref="K1508:K1541">G1508/I1508</f>
        <v>1778.6177715091678</v>
      </c>
    </row>
    <row r="1509" spans="1:11" ht="13.5">
      <c r="A1509" s="6">
        <v>1469</v>
      </c>
      <c r="B1509" s="6" t="s">
        <v>1483</v>
      </c>
      <c r="C1509" s="6">
        <v>3</v>
      </c>
      <c r="D1509" s="6" t="s">
        <v>1486</v>
      </c>
      <c r="E1509" s="8">
        <v>94233420</v>
      </c>
      <c r="F1509" s="8">
        <v>-100948367</v>
      </c>
      <c r="G1509" s="8">
        <v>0</v>
      </c>
      <c r="H1509" s="8">
        <v>4207</v>
      </c>
      <c r="I1509" s="8">
        <v>7880</v>
      </c>
      <c r="J1509" s="22">
        <f t="shared" si="84"/>
        <v>0</v>
      </c>
      <c r="K1509" s="22">
        <f t="shared" si="85"/>
        <v>0</v>
      </c>
    </row>
    <row r="1510" spans="1:11" ht="13.5">
      <c r="A1510" s="6">
        <v>1470</v>
      </c>
      <c r="B1510" s="6" t="s">
        <v>1483</v>
      </c>
      <c r="C1510" s="6">
        <v>4</v>
      </c>
      <c r="D1510" s="6" t="s">
        <v>1487</v>
      </c>
      <c r="E1510" s="8">
        <v>0</v>
      </c>
      <c r="F1510" s="8">
        <v>0</v>
      </c>
      <c r="G1510" s="8">
        <v>0</v>
      </c>
      <c r="H1510" s="8">
        <v>7675</v>
      </c>
      <c r="I1510" s="8">
        <v>13520</v>
      </c>
      <c r="J1510" s="22">
        <f t="shared" si="84"/>
        <v>0</v>
      </c>
      <c r="K1510" s="22">
        <f t="shared" si="85"/>
        <v>0</v>
      </c>
    </row>
    <row r="1511" spans="1:11" ht="13.5">
      <c r="A1511" s="6">
        <v>1471</v>
      </c>
      <c r="B1511" s="6" t="s">
        <v>1483</v>
      </c>
      <c r="C1511" s="6">
        <v>5</v>
      </c>
      <c r="D1511" s="6" t="s">
        <v>1488</v>
      </c>
      <c r="E1511" s="8">
        <v>0</v>
      </c>
      <c r="F1511" s="8">
        <v>4233638</v>
      </c>
      <c r="G1511" s="8">
        <v>0</v>
      </c>
      <c r="H1511" s="8">
        <v>5183</v>
      </c>
      <c r="I1511" s="8">
        <v>9877</v>
      </c>
      <c r="J1511" s="22">
        <f t="shared" si="84"/>
        <v>0</v>
      </c>
      <c r="K1511" s="22">
        <f t="shared" si="85"/>
        <v>0</v>
      </c>
    </row>
    <row r="1512" spans="1:11" ht="13.5">
      <c r="A1512" s="6">
        <v>1472</v>
      </c>
      <c r="B1512" s="6" t="s">
        <v>1483</v>
      </c>
      <c r="C1512" s="6">
        <v>6</v>
      </c>
      <c r="D1512" s="6" t="s">
        <v>1489</v>
      </c>
      <c r="E1512" s="8">
        <v>0</v>
      </c>
      <c r="F1512" s="8">
        <v>9425531</v>
      </c>
      <c r="G1512" s="8">
        <v>0</v>
      </c>
      <c r="H1512" s="8">
        <v>4634</v>
      </c>
      <c r="I1512" s="8">
        <v>8445</v>
      </c>
      <c r="J1512" s="22">
        <f t="shared" si="84"/>
        <v>0</v>
      </c>
      <c r="K1512" s="22">
        <f t="shared" si="85"/>
        <v>0</v>
      </c>
    </row>
    <row r="1513" spans="1:11" ht="13.5">
      <c r="A1513" s="6">
        <v>1473</v>
      </c>
      <c r="B1513" s="6" t="s">
        <v>1483</v>
      </c>
      <c r="C1513" s="6">
        <v>7</v>
      </c>
      <c r="D1513" s="6" t="s">
        <v>1490</v>
      </c>
      <c r="E1513" s="8">
        <v>0</v>
      </c>
      <c r="F1513" s="8">
        <v>10866926</v>
      </c>
      <c r="G1513" s="8">
        <v>3376578</v>
      </c>
      <c r="H1513" s="8">
        <v>6778</v>
      </c>
      <c r="I1513" s="8">
        <v>11688</v>
      </c>
      <c r="J1513" s="22">
        <f t="shared" si="84"/>
        <v>498.16730598996753</v>
      </c>
      <c r="K1513" s="22">
        <f t="shared" si="85"/>
        <v>288.89271047227925</v>
      </c>
    </row>
    <row r="1514" spans="1:11" ht="13.5">
      <c r="A1514" s="6">
        <v>1474</v>
      </c>
      <c r="B1514" s="6" t="s">
        <v>1483</v>
      </c>
      <c r="C1514" s="6">
        <v>8</v>
      </c>
      <c r="D1514" s="6" t="s">
        <v>1491</v>
      </c>
      <c r="E1514" s="8">
        <v>0</v>
      </c>
      <c r="F1514" s="8">
        <v>1217663</v>
      </c>
      <c r="G1514" s="8">
        <v>0</v>
      </c>
      <c r="H1514" s="8">
        <v>3832</v>
      </c>
      <c r="I1514" s="8">
        <v>6707</v>
      </c>
      <c r="J1514" s="22">
        <f t="shared" si="84"/>
        <v>0</v>
      </c>
      <c r="K1514" s="22">
        <f t="shared" si="85"/>
        <v>0</v>
      </c>
    </row>
    <row r="1515" spans="1:11" ht="13.5">
      <c r="A1515" s="6">
        <v>1475</v>
      </c>
      <c r="B1515" s="6" t="s">
        <v>1483</v>
      </c>
      <c r="C1515" s="6">
        <v>9</v>
      </c>
      <c r="D1515" s="6" t="s">
        <v>1492</v>
      </c>
      <c r="E1515" s="8">
        <v>0</v>
      </c>
      <c r="F1515" s="8">
        <v>0</v>
      </c>
      <c r="G1515" s="8">
        <v>0</v>
      </c>
      <c r="H1515" s="8">
        <v>4800</v>
      </c>
      <c r="I1515" s="8">
        <v>8824</v>
      </c>
      <c r="J1515" s="22">
        <f t="shared" si="84"/>
        <v>0</v>
      </c>
      <c r="K1515" s="22">
        <f t="shared" si="85"/>
        <v>0</v>
      </c>
    </row>
    <row r="1516" spans="1:11" ht="13.5">
      <c r="A1516" s="6">
        <v>1476</v>
      </c>
      <c r="B1516" s="6" t="s">
        <v>1483</v>
      </c>
      <c r="C1516" s="6">
        <v>10</v>
      </c>
      <c r="D1516" s="6" t="s">
        <v>1493</v>
      </c>
      <c r="E1516" s="8">
        <v>0</v>
      </c>
      <c r="F1516" s="8">
        <v>9988421</v>
      </c>
      <c r="G1516" s="8">
        <v>20000000</v>
      </c>
      <c r="H1516" s="8">
        <v>801</v>
      </c>
      <c r="I1516" s="8">
        <v>1403</v>
      </c>
      <c r="J1516" s="22">
        <f t="shared" si="84"/>
        <v>24968.789013732832</v>
      </c>
      <c r="K1516" s="22">
        <f t="shared" si="85"/>
        <v>14255.167498218105</v>
      </c>
    </row>
    <row r="1517" spans="1:11" ht="13.5">
      <c r="A1517" s="6">
        <v>1477</v>
      </c>
      <c r="B1517" s="6" t="s">
        <v>1483</v>
      </c>
      <c r="C1517" s="6">
        <v>11</v>
      </c>
      <c r="D1517" s="6" t="s">
        <v>1494</v>
      </c>
      <c r="E1517" s="8">
        <v>0</v>
      </c>
      <c r="F1517" s="8">
        <v>42977848</v>
      </c>
      <c r="G1517" s="8">
        <v>14573777</v>
      </c>
      <c r="H1517" s="8">
        <v>745</v>
      </c>
      <c r="I1517" s="8">
        <v>1275</v>
      </c>
      <c r="J1517" s="22">
        <f t="shared" si="84"/>
        <v>19562.11677852349</v>
      </c>
      <c r="K1517" s="22">
        <f t="shared" si="85"/>
        <v>11430.413333333334</v>
      </c>
    </row>
    <row r="1518" spans="1:11" ht="13.5">
      <c r="A1518" s="6">
        <v>1478</v>
      </c>
      <c r="B1518" s="6" t="s">
        <v>1483</v>
      </c>
      <c r="C1518" s="6">
        <v>12</v>
      </c>
      <c r="D1518" s="6" t="s">
        <v>1495</v>
      </c>
      <c r="E1518" s="8">
        <v>0</v>
      </c>
      <c r="F1518" s="8">
        <v>4864371</v>
      </c>
      <c r="G1518" s="8">
        <v>16133476</v>
      </c>
      <c r="H1518" s="8">
        <v>607</v>
      </c>
      <c r="I1518" s="8">
        <v>1077</v>
      </c>
      <c r="J1518" s="22">
        <f t="shared" si="84"/>
        <v>26579.037891268534</v>
      </c>
      <c r="K1518" s="22">
        <f t="shared" si="85"/>
        <v>14980.014856081709</v>
      </c>
    </row>
    <row r="1519" spans="1:11" ht="13.5">
      <c r="A1519" s="6">
        <v>1479</v>
      </c>
      <c r="B1519" s="6" t="s">
        <v>1483</v>
      </c>
      <c r="C1519" s="6">
        <v>13</v>
      </c>
      <c r="D1519" s="6" t="s">
        <v>1496</v>
      </c>
      <c r="E1519" s="8">
        <v>0</v>
      </c>
      <c r="F1519" s="8">
        <v>30015790</v>
      </c>
      <c r="G1519" s="8">
        <v>1257871</v>
      </c>
      <c r="H1519" s="8">
        <v>681</v>
      </c>
      <c r="I1519" s="8">
        <v>1269</v>
      </c>
      <c r="J1519" s="22">
        <f t="shared" si="84"/>
        <v>1847.0939794419971</v>
      </c>
      <c r="K1519" s="22">
        <f t="shared" si="85"/>
        <v>991.2301024428684</v>
      </c>
    </row>
    <row r="1520" spans="1:11" ht="13.5">
      <c r="A1520" s="6">
        <v>1480</v>
      </c>
      <c r="B1520" s="6" t="s">
        <v>1483</v>
      </c>
      <c r="C1520" s="6">
        <v>14</v>
      </c>
      <c r="D1520" s="6" t="s">
        <v>1497</v>
      </c>
      <c r="E1520" s="8">
        <v>0</v>
      </c>
      <c r="F1520" s="8">
        <v>3151085</v>
      </c>
      <c r="G1520" s="8">
        <v>0</v>
      </c>
      <c r="H1520" s="8">
        <v>292</v>
      </c>
      <c r="I1520" s="8">
        <v>488</v>
      </c>
      <c r="J1520" s="22">
        <f t="shared" si="84"/>
        <v>0</v>
      </c>
      <c r="K1520" s="22">
        <f t="shared" si="85"/>
        <v>0</v>
      </c>
    </row>
    <row r="1521" spans="1:11" ht="13.5">
      <c r="A1521" s="6">
        <v>1481</v>
      </c>
      <c r="B1521" s="6" t="s">
        <v>1483</v>
      </c>
      <c r="C1521" s="6">
        <v>15</v>
      </c>
      <c r="D1521" s="6" t="s">
        <v>1498</v>
      </c>
      <c r="E1521" s="8">
        <v>0</v>
      </c>
      <c r="F1521" s="8">
        <v>6956593</v>
      </c>
      <c r="G1521" s="8">
        <v>0</v>
      </c>
      <c r="H1521" s="8">
        <v>191</v>
      </c>
      <c r="I1521" s="8">
        <v>286</v>
      </c>
      <c r="J1521" s="22">
        <f t="shared" si="84"/>
        <v>0</v>
      </c>
      <c r="K1521" s="22">
        <f t="shared" si="85"/>
        <v>0</v>
      </c>
    </row>
    <row r="1522" spans="1:11" ht="13.5">
      <c r="A1522" s="6">
        <v>1482</v>
      </c>
      <c r="B1522" s="6" t="s">
        <v>1483</v>
      </c>
      <c r="C1522" s="6">
        <v>16</v>
      </c>
      <c r="D1522" s="6" t="s">
        <v>1499</v>
      </c>
      <c r="E1522" s="8">
        <v>0</v>
      </c>
      <c r="F1522" s="8">
        <v>11267091</v>
      </c>
      <c r="G1522" s="8">
        <v>40000000</v>
      </c>
      <c r="H1522" s="8">
        <v>856</v>
      </c>
      <c r="I1522" s="8">
        <v>1758</v>
      </c>
      <c r="J1522" s="22">
        <f t="shared" si="84"/>
        <v>46728.97196261682</v>
      </c>
      <c r="K1522" s="22">
        <f t="shared" si="85"/>
        <v>22753.128555176336</v>
      </c>
    </row>
    <row r="1523" spans="1:11" ht="13.5">
      <c r="A1523" s="6">
        <v>1483</v>
      </c>
      <c r="B1523" s="6" t="s">
        <v>1483</v>
      </c>
      <c r="C1523" s="6">
        <v>17</v>
      </c>
      <c r="D1523" s="6" t="s">
        <v>1500</v>
      </c>
      <c r="E1523" s="8">
        <v>0</v>
      </c>
      <c r="F1523" s="8">
        <v>19209522</v>
      </c>
      <c r="G1523" s="8">
        <v>0</v>
      </c>
      <c r="H1523" s="8">
        <v>5289</v>
      </c>
      <c r="I1523" s="8">
        <v>8983</v>
      </c>
      <c r="J1523" s="22">
        <f t="shared" si="84"/>
        <v>0</v>
      </c>
      <c r="K1523" s="22">
        <f t="shared" si="85"/>
        <v>0</v>
      </c>
    </row>
    <row r="1524" spans="1:11" ht="13.5">
      <c r="A1524" s="6">
        <v>1484</v>
      </c>
      <c r="B1524" s="6" t="s">
        <v>1483</v>
      </c>
      <c r="C1524" s="6">
        <v>18</v>
      </c>
      <c r="D1524" s="6" t="s">
        <v>1501</v>
      </c>
      <c r="E1524" s="8">
        <v>0</v>
      </c>
      <c r="F1524" s="8">
        <v>2389113</v>
      </c>
      <c r="G1524" s="8">
        <v>0</v>
      </c>
      <c r="H1524" s="8">
        <v>5693</v>
      </c>
      <c r="I1524" s="8">
        <v>10412</v>
      </c>
      <c r="J1524" s="22">
        <f t="shared" si="84"/>
        <v>0</v>
      </c>
      <c r="K1524" s="22">
        <f t="shared" si="85"/>
        <v>0</v>
      </c>
    </row>
    <row r="1525" spans="1:11" ht="13.5">
      <c r="A1525" s="6">
        <v>1485</v>
      </c>
      <c r="B1525" s="6" t="s">
        <v>1483</v>
      </c>
      <c r="C1525" s="6">
        <v>19</v>
      </c>
      <c r="D1525" s="6" t="s">
        <v>1502</v>
      </c>
      <c r="E1525" s="8">
        <v>0</v>
      </c>
      <c r="F1525" s="8">
        <v>11077502</v>
      </c>
      <c r="G1525" s="8">
        <v>0</v>
      </c>
      <c r="H1525" s="8">
        <v>78</v>
      </c>
      <c r="I1525" s="8">
        <v>113</v>
      </c>
      <c r="J1525" s="22">
        <f t="shared" si="84"/>
        <v>0</v>
      </c>
      <c r="K1525" s="22">
        <f t="shared" si="85"/>
        <v>0</v>
      </c>
    </row>
    <row r="1526" spans="1:11" ht="13.5">
      <c r="A1526" s="6">
        <v>1486</v>
      </c>
      <c r="B1526" s="6" t="s">
        <v>1483</v>
      </c>
      <c r="C1526" s="6">
        <v>20</v>
      </c>
      <c r="D1526" s="6" t="s">
        <v>1503</v>
      </c>
      <c r="E1526" s="8">
        <v>0</v>
      </c>
      <c r="F1526" s="8">
        <v>3121301</v>
      </c>
      <c r="G1526" s="8">
        <v>0</v>
      </c>
      <c r="H1526" s="8">
        <v>788</v>
      </c>
      <c r="I1526" s="8">
        <v>1293</v>
      </c>
      <c r="J1526" s="22">
        <f t="shared" si="84"/>
        <v>0</v>
      </c>
      <c r="K1526" s="22">
        <f t="shared" si="85"/>
        <v>0</v>
      </c>
    </row>
    <row r="1527" spans="1:11" ht="13.5">
      <c r="A1527" s="6">
        <v>1487</v>
      </c>
      <c r="B1527" s="6" t="s">
        <v>1483</v>
      </c>
      <c r="C1527" s="6">
        <v>21</v>
      </c>
      <c r="D1527" s="6" t="s">
        <v>1504</v>
      </c>
      <c r="E1527" s="8">
        <v>0</v>
      </c>
      <c r="F1527" s="8">
        <v>35826190</v>
      </c>
      <c r="G1527" s="8">
        <v>0</v>
      </c>
      <c r="H1527" s="8">
        <v>720</v>
      </c>
      <c r="I1527" s="8">
        <v>1103</v>
      </c>
      <c r="J1527" s="22">
        <f t="shared" si="84"/>
        <v>0</v>
      </c>
      <c r="K1527" s="22">
        <f t="shared" si="85"/>
        <v>0</v>
      </c>
    </row>
    <row r="1528" spans="1:11" ht="13.5">
      <c r="A1528" s="6">
        <v>1488</v>
      </c>
      <c r="B1528" s="6" t="s">
        <v>1483</v>
      </c>
      <c r="C1528" s="6">
        <v>22</v>
      </c>
      <c r="D1528" s="6" t="s">
        <v>1505</v>
      </c>
      <c r="E1528" s="8">
        <v>0</v>
      </c>
      <c r="F1528" s="8">
        <v>4793514</v>
      </c>
      <c r="G1528" s="8">
        <v>0</v>
      </c>
      <c r="H1528" s="8">
        <v>1053</v>
      </c>
      <c r="I1528" s="8">
        <v>1530</v>
      </c>
      <c r="J1528" s="22">
        <f t="shared" si="84"/>
        <v>0</v>
      </c>
      <c r="K1528" s="22">
        <f t="shared" si="85"/>
        <v>0</v>
      </c>
    </row>
    <row r="1529" spans="1:11" ht="13.5">
      <c r="A1529" s="6">
        <v>1489</v>
      </c>
      <c r="B1529" s="6" t="s">
        <v>1483</v>
      </c>
      <c r="C1529" s="6">
        <v>23</v>
      </c>
      <c r="D1529" s="6" t="s">
        <v>1506</v>
      </c>
      <c r="E1529" s="8">
        <v>0</v>
      </c>
      <c r="F1529" s="8">
        <v>28353564</v>
      </c>
      <c r="G1529" s="8">
        <v>0</v>
      </c>
      <c r="H1529" s="8">
        <v>4293</v>
      </c>
      <c r="I1529" s="8">
        <v>7262</v>
      </c>
      <c r="J1529" s="22">
        <f t="shared" si="84"/>
        <v>0</v>
      </c>
      <c r="K1529" s="22">
        <f t="shared" si="85"/>
        <v>0</v>
      </c>
    </row>
    <row r="1530" spans="1:11" ht="13.5">
      <c r="A1530" s="6">
        <v>1490</v>
      </c>
      <c r="B1530" s="6" t="s">
        <v>1483</v>
      </c>
      <c r="C1530" s="6">
        <v>24</v>
      </c>
      <c r="D1530" s="6" t="s">
        <v>1507</v>
      </c>
      <c r="E1530" s="8">
        <v>0</v>
      </c>
      <c r="F1530" s="8">
        <v>7530558</v>
      </c>
      <c r="G1530" s="8">
        <v>4131000</v>
      </c>
      <c r="H1530" s="8">
        <v>1361</v>
      </c>
      <c r="I1530" s="8">
        <v>2216</v>
      </c>
      <c r="J1530" s="22">
        <f t="shared" si="84"/>
        <v>3035.268185157972</v>
      </c>
      <c r="K1530" s="22">
        <f t="shared" si="85"/>
        <v>1864.1696750902527</v>
      </c>
    </row>
    <row r="1531" spans="1:11" ht="13.5">
      <c r="A1531" s="6">
        <v>1491</v>
      </c>
      <c r="B1531" s="6" t="s">
        <v>1483</v>
      </c>
      <c r="C1531" s="6">
        <v>25</v>
      </c>
      <c r="D1531" s="6" t="s">
        <v>1508</v>
      </c>
      <c r="E1531" s="8">
        <v>0</v>
      </c>
      <c r="F1531" s="8">
        <v>71695246</v>
      </c>
      <c r="G1531" s="8">
        <v>4250000</v>
      </c>
      <c r="H1531" s="8">
        <v>2494</v>
      </c>
      <c r="I1531" s="8">
        <v>4256</v>
      </c>
      <c r="J1531" s="22">
        <f t="shared" si="84"/>
        <v>1704.0898155573377</v>
      </c>
      <c r="K1531" s="22">
        <f t="shared" si="85"/>
        <v>998.5902255639098</v>
      </c>
    </row>
    <row r="1532" spans="1:11" ht="13.5">
      <c r="A1532" s="6">
        <v>1492</v>
      </c>
      <c r="B1532" s="6" t="s">
        <v>1483</v>
      </c>
      <c r="C1532" s="6">
        <v>26</v>
      </c>
      <c r="D1532" s="6" t="s">
        <v>1509</v>
      </c>
      <c r="E1532" s="8">
        <v>0</v>
      </c>
      <c r="F1532" s="8">
        <v>81865597</v>
      </c>
      <c r="G1532" s="8">
        <v>0</v>
      </c>
      <c r="H1532" s="8">
        <v>1245</v>
      </c>
      <c r="I1532" s="8">
        <v>2177</v>
      </c>
      <c r="J1532" s="22">
        <f t="shared" si="84"/>
        <v>0</v>
      </c>
      <c r="K1532" s="22">
        <f t="shared" si="85"/>
        <v>0</v>
      </c>
    </row>
    <row r="1533" spans="1:11" ht="13.5">
      <c r="A1533" s="6">
        <v>1493</v>
      </c>
      <c r="B1533" s="6" t="s">
        <v>1483</v>
      </c>
      <c r="C1533" s="6">
        <v>27</v>
      </c>
      <c r="D1533" s="6" t="s">
        <v>1510</v>
      </c>
      <c r="E1533" s="8">
        <v>0</v>
      </c>
      <c r="F1533" s="8">
        <v>8390238</v>
      </c>
      <c r="G1533" s="8">
        <v>0</v>
      </c>
      <c r="H1533" s="8">
        <v>1556</v>
      </c>
      <c r="I1533" s="8">
        <v>2733</v>
      </c>
      <c r="J1533" s="22">
        <f t="shared" si="84"/>
        <v>0</v>
      </c>
      <c r="K1533" s="22">
        <f t="shared" si="85"/>
        <v>0</v>
      </c>
    </row>
    <row r="1534" spans="1:11" ht="13.5">
      <c r="A1534" s="6">
        <v>1494</v>
      </c>
      <c r="B1534" s="6" t="s">
        <v>1483</v>
      </c>
      <c r="C1534" s="6">
        <v>28</v>
      </c>
      <c r="D1534" s="6" t="s">
        <v>1511</v>
      </c>
      <c r="E1534" s="8">
        <v>0</v>
      </c>
      <c r="F1534" s="8">
        <v>16289135</v>
      </c>
      <c r="G1534" s="8">
        <v>0</v>
      </c>
      <c r="H1534" s="8">
        <v>4092</v>
      </c>
      <c r="I1534" s="8">
        <v>7314</v>
      </c>
      <c r="J1534" s="22">
        <f t="shared" si="84"/>
        <v>0</v>
      </c>
      <c r="K1534" s="22">
        <f t="shared" si="85"/>
        <v>0</v>
      </c>
    </row>
    <row r="1535" spans="1:11" ht="13.5">
      <c r="A1535" s="6">
        <v>1495</v>
      </c>
      <c r="B1535" s="6" t="s">
        <v>1483</v>
      </c>
      <c r="C1535" s="6">
        <v>29</v>
      </c>
      <c r="D1535" s="6" t="s">
        <v>1512</v>
      </c>
      <c r="E1535" s="8">
        <v>0</v>
      </c>
      <c r="F1535" s="8">
        <v>23637851</v>
      </c>
      <c r="G1535" s="8">
        <v>3045000</v>
      </c>
      <c r="H1535" s="8">
        <v>958</v>
      </c>
      <c r="I1535" s="8">
        <v>1587</v>
      </c>
      <c r="J1535" s="22">
        <f t="shared" si="84"/>
        <v>3178.4968684759915</v>
      </c>
      <c r="K1535" s="22">
        <f t="shared" si="85"/>
        <v>1918.7145557655954</v>
      </c>
    </row>
    <row r="1536" spans="1:11" ht="13.5">
      <c r="A1536" s="6">
        <v>1496</v>
      </c>
      <c r="B1536" s="6" t="s">
        <v>1483</v>
      </c>
      <c r="C1536" s="6">
        <v>30</v>
      </c>
      <c r="D1536" s="6" t="s">
        <v>1513</v>
      </c>
      <c r="E1536" s="8">
        <v>0</v>
      </c>
      <c r="F1536" s="8">
        <v>1653099</v>
      </c>
      <c r="G1536" s="8">
        <v>0</v>
      </c>
      <c r="H1536" s="8">
        <v>1260</v>
      </c>
      <c r="I1536" s="8">
        <v>2237</v>
      </c>
      <c r="J1536" s="22">
        <f t="shared" si="84"/>
        <v>0</v>
      </c>
      <c r="K1536" s="22">
        <f t="shared" si="85"/>
        <v>0</v>
      </c>
    </row>
    <row r="1537" spans="1:11" ht="13.5">
      <c r="A1537" s="6">
        <v>1497</v>
      </c>
      <c r="B1537" s="6" t="s">
        <v>1483</v>
      </c>
      <c r="C1537" s="6">
        <v>31</v>
      </c>
      <c r="D1537" s="6" t="s">
        <v>1514</v>
      </c>
      <c r="E1537" s="8">
        <v>0</v>
      </c>
      <c r="F1537" s="8">
        <v>25868281</v>
      </c>
      <c r="G1537" s="8">
        <v>1242490</v>
      </c>
      <c r="H1537" s="8">
        <v>777</v>
      </c>
      <c r="I1537" s="8">
        <v>1273</v>
      </c>
      <c r="J1537" s="22">
        <f t="shared" si="84"/>
        <v>1599.0862290862292</v>
      </c>
      <c r="K1537" s="22">
        <f t="shared" si="85"/>
        <v>976.0329929300864</v>
      </c>
    </row>
    <row r="1538" spans="1:11" ht="13.5">
      <c r="A1538" s="6">
        <v>1498</v>
      </c>
      <c r="B1538" s="6" t="s">
        <v>1483</v>
      </c>
      <c r="C1538" s="6">
        <v>32</v>
      </c>
      <c r="D1538" s="6" t="s">
        <v>1515</v>
      </c>
      <c r="E1538" s="8">
        <v>0</v>
      </c>
      <c r="F1538" s="8">
        <v>12094941</v>
      </c>
      <c r="G1538" s="8">
        <v>0</v>
      </c>
      <c r="H1538" s="8">
        <v>2770</v>
      </c>
      <c r="I1538" s="8">
        <v>4961</v>
      </c>
      <c r="J1538" s="22">
        <f t="shared" si="84"/>
        <v>0</v>
      </c>
      <c r="K1538" s="22">
        <f t="shared" si="85"/>
        <v>0</v>
      </c>
    </row>
    <row r="1539" spans="1:11" ht="13.5">
      <c r="A1539" s="6">
        <v>1499</v>
      </c>
      <c r="B1539" s="6" t="s">
        <v>1483</v>
      </c>
      <c r="C1539" s="6">
        <v>33</v>
      </c>
      <c r="D1539" s="6" t="s">
        <v>1516</v>
      </c>
      <c r="E1539" s="8">
        <v>0</v>
      </c>
      <c r="F1539" s="8">
        <v>897684</v>
      </c>
      <c r="G1539" s="8">
        <v>0</v>
      </c>
      <c r="H1539" s="8">
        <v>1419</v>
      </c>
      <c r="I1539" s="8">
        <v>2657</v>
      </c>
      <c r="J1539" s="22">
        <f t="shared" si="84"/>
        <v>0</v>
      </c>
      <c r="K1539" s="22">
        <f t="shared" si="85"/>
        <v>0</v>
      </c>
    </row>
    <row r="1540" spans="1:11" ht="13.5">
      <c r="A1540" s="6">
        <v>1500</v>
      </c>
      <c r="B1540" s="6" t="s">
        <v>1483</v>
      </c>
      <c r="C1540" s="6">
        <v>34</v>
      </c>
      <c r="D1540" s="6" t="s">
        <v>1517</v>
      </c>
      <c r="E1540" s="8">
        <v>0</v>
      </c>
      <c r="F1540" s="8">
        <v>531191</v>
      </c>
      <c r="G1540" s="8">
        <v>0</v>
      </c>
      <c r="H1540" s="8">
        <v>382</v>
      </c>
      <c r="I1540" s="8">
        <v>686</v>
      </c>
      <c r="J1540" s="22">
        <f t="shared" si="84"/>
        <v>0</v>
      </c>
      <c r="K1540" s="22">
        <f t="shared" si="85"/>
        <v>0</v>
      </c>
    </row>
    <row r="1541" spans="1:11" ht="17.25">
      <c r="A1541" s="6"/>
      <c r="B1541" s="16" t="s">
        <v>1847</v>
      </c>
      <c r="C1541" s="16"/>
      <c r="D1541" s="16"/>
      <c r="E1541" s="23">
        <f>SUM(E1507:E1540)</f>
        <v>579419787</v>
      </c>
      <c r="F1541" s="23">
        <f>SUM(F1507:F1540)</f>
        <v>80299709</v>
      </c>
      <c r="G1541" s="23">
        <f>SUM(G1507:G1540)</f>
        <v>119359552</v>
      </c>
      <c r="H1541" s="23">
        <f>SUM(H1507:H1540)</f>
        <v>133585</v>
      </c>
      <c r="I1541" s="23">
        <f>SUM(I1507:I1540)</f>
        <v>229706</v>
      </c>
      <c r="J1541" s="23">
        <f t="shared" si="84"/>
        <v>893.5101396114833</v>
      </c>
      <c r="K1541" s="23">
        <f t="shared" si="85"/>
        <v>519.6187822695097</v>
      </c>
    </row>
    <row r="1542" spans="1:11" ht="13.5">
      <c r="A1542" s="6">
        <v>1501</v>
      </c>
      <c r="B1542" s="6" t="s">
        <v>1518</v>
      </c>
      <c r="C1542" s="6">
        <v>1</v>
      </c>
      <c r="D1542" s="6" t="s">
        <v>1519</v>
      </c>
      <c r="E1542" s="8">
        <v>0</v>
      </c>
      <c r="F1542" s="8">
        <v>6809769247</v>
      </c>
      <c r="G1542" s="8">
        <v>3861856698</v>
      </c>
      <c r="H1542" s="8">
        <v>160609</v>
      </c>
      <c r="I1542" s="8">
        <v>266817</v>
      </c>
      <c r="J1542" s="22">
        <f>G1542/H1542</f>
        <v>24045.082766221072</v>
      </c>
      <c r="K1542" s="22">
        <f>G1542/I1542</f>
        <v>14473.80301105252</v>
      </c>
    </row>
    <row r="1543" spans="1:11" ht="13.5">
      <c r="A1543" s="6">
        <v>1502</v>
      </c>
      <c r="B1543" s="6" t="s">
        <v>1518</v>
      </c>
      <c r="C1543" s="6">
        <v>2</v>
      </c>
      <c r="D1543" s="6" t="s">
        <v>1520</v>
      </c>
      <c r="E1543" s="8">
        <v>8285188464</v>
      </c>
      <c r="F1543" s="8">
        <v>-6912395450</v>
      </c>
      <c r="G1543" s="8">
        <v>6633572071</v>
      </c>
      <c r="H1543" s="8">
        <v>213301</v>
      </c>
      <c r="I1543" s="8">
        <v>353783</v>
      </c>
      <c r="J1543" s="22">
        <f aca="true" t="shared" si="86" ref="J1543:J1606">G1543/H1543</f>
        <v>31099.58261330233</v>
      </c>
      <c r="K1543" s="22">
        <f aca="true" t="shared" si="87" ref="K1543:K1606">G1543/I1543</f>
        <v>18750.398043433404</v>
      </c>
    </row>
    <row r="1544" spans="1:11" ht="13.5">
      <c r="A1544" s="6">
        <v>1503</v>
      </c>
      <c r="B1544" s="6" t="s">
        <v>1518</v>
      </c>
      <c r="C1544" s="6">
        <v>3</v>
      </c>
      <c r="D1544" s="6" t="s">
        <v>1521</v>
      </c>
      <c r="E1544" s="8">
        <v>0</v>
      </c>
      <c r="F1544" s="8">
        <v>1073860957</v>
      </c>
      <c r="G1544" s="8">
        <v>0</v>
      </c>
      <c r="H1544" s="8">
        <v>20628</v>
      </c>
      <c r="I1544" s="8">
        <v>34750</v>
      </c>
      <c r="J1544" s="22">
        <f t="shared" si="86"/>
        <v>0</v>
      </c>
      <c r="K1544" s="22">
        <f t="shared" si="87"/>
        <v>0</v>
      </c>
    </row>
    <row r="1545" spans="1:11" ht="13.5">
      <c r="A1545" s="6">
        <v>1504</v>
      </c>
      <c r="B1545" s="6" t="s">
        <v>1518</v>
      </c>
      <c r="C1545" s="6">
        <v>4</v>
      </c>
      <c r="D1545" s="6" t="s">
        <v>1522</v>
      </c>
      <c r="E1545" s="8">
        <v>0</v>
      </c>
      <c r="F1545" s="8">
        <v>96070860</v>
      </c>
      <c r="G1545" s="8">
        <v>104042300</v>
      </c>
      <c r="H1545" s="8">
        <v>45358</v>
      </c>
      <c r="I1545" s="8">
        <v>84169</v>
      </c>
      <c r="J1545" s="22">
        <f t="shared" si="86"/>
        <v>2293.8026368005644</v>
      </c>
      <c r="K1545" s="22">
        <f t="shared" si="87"/>
        <v>1236.1118701659757</v>
      </c>
    </row>
    <row r="1546" spans="1:11" ht="13.5">
      <c r="A1546" s="6">
        <v>1505</v>
      </c>
      <c r="B1546" s="6" t="s">
        <v>1518</v>
      </c>
      <c r="C1546" s="6">
        <v>5</v>
      </c>
      <c r="D1546" s="6" t="s">
        <v>1523</v>
      </c>
      <c r="E1546" s="8">
        <v>247420077</v>
      </c>
      <c r="F1546" s="8">
        <v>-87388655</v>
      </c>
      <c r="G1546" s="8">
        <v>0</v>
      </c>
      <c r="H1546" s="8">
        <v>9281</v>
      </c>
      <c r="I1546" s="8">
        <v>16061</v>
      </c>
      <c r="J1546" s="22">
        <f t="shared" si="86"/>
        <v>0</v>
      </c>
      <c r="K1546" s="22">
        <f t="shared" si="87"/>
        <v>0</v>
      </c>
    </row>
    <row r="1547" spans="1:11" ht="13.5">
      <c r="A1547" s="6">
        <v>1506</v>
      </c>
      <c r="B1547" s="6" t="s">
        <v>1518</v>
      </c>
      <c r="C1547" s="6">
        <v>6</v>
      </c>
      <c r="D1547" s="6" t="s">
        <v>1524</v>
      </c>
      <c r="E1547" s="8">
        <v>0</v>
      </c>
      <c r="F1547" s="8">
        <v>755255727</v>
      </c>
      <c r="G1547" s="8">
        <v>47660000</v>
      </c>
      <c r="H1547" s="8">
        <v>20415</v>
      </c>
      <c r="I1547" s="8">
        <v>35137</v>
      </c>
      <c r="J1547" s="22">
        <f t="shared" si="86"/>
        <v>2334.557923095763</v>
      </c>
      <c r="K1547" s="22">
        <f t="shared" si="87"/>
        <v>1356.4049292768307</v>
      </c>
    </row>
    <row r="1548" spans="1:11" ht="13.5">
      <c r="A1548" s="6">
        <v>1507</v>
      </c>
      <c r="B1548" s="6" t="s">
        <v>1518</v>
      </c>
      <c r="C1548" s="6">
        <v>7</v>
      </c>
      <c r="D1548" s="6" t="s">
        <v>1525</v>
      </c>
      <c r="E1548" s="8">
        <v>0</v>
      </c>
      <c r="F1548" s="8">
        <v>465216011</v>
      </c>
      <c r="G1548" s="8">
        <v>0</v>
      </c>
      <c r="H1548" s="8">
        <v>8481</v>
      </c>
      <c r="I1548" s="8">
        <v>14249</v>
      </c>
      <c r="J1548" s="22">
        <f t="shared" si="86"/>
        <v>0</v>
      </c>
      <c r="K1548" s="22">
        <f t="shared" si="87"/>
        <v>0</v>
      </c>
    </row>
    <row r="1549" spans="1:11" ht="13.5">
      <c r="A1549" s="6">
        <v>1508</v>
      </c>
      <c r="B1549" s="6" t="s">
        <v>1518</v>
      </c>
      <c r="C1549" s="6">
        <v>8</v>
      </c>
      <c r="D1549" s="6" t="s">
        <v>1526</v>
      </c>
      <c r="E1549" s="8">
        <v>0</v>
      </c>
      <c r="F1549" s="8">
        <v>17651011</v>
      </c>
      <c r="G1549" s="8">
        <v>702720</v>
      </c>
      <c r="H1549" s="8">
        <v>10920</v>
      </c>
      <c r="I1549" s="8">
        <v>22555</v>
      </c>
      <c r="J1549" s="22">
        <f t="shared" si="86"/>
        <v>64.35164835164835</v>
      </c>
      <c r="K1549" s="22">
        <f t="shared" si="87"/>
        <v>31.15584127687874</v>
      </c>
    </row>
    <row r="1550" spans="1:11" ht="13.5">
      <c r="A1550" s="6">
        <v>1509</v>
      </c>
      <c r="B1550" s="6" t="s">
        <v>1518</v>
      </c>
      <c r="C1550" s="6">
        <v>9</v>
      </c>
      <c r="D1550" s="6" t="s">
        <v>1527</v>
      </c>
      <c r="E1550" s="8">
        <v>56702215</v>
      </c>
      <c r="F1550" s="8">
        <v>-167735995</v>
      </c>
      <c r="G1550" s="8">
        <v>0</v>
      </c>
      <c r="H1550" s="8">
        <v>7818</v>
      </c>
      <c r="I1550" s="8">
        <v>13574</v>
      </c>
      <c r="J1550" s="22">
        <f t="shared" si="86"/>
        <v>0</v>
      </c>
      <c r="K1550" s="22">
        <f t="shared" si="87"/>
        <v>0</v>
      </c>
    </row>
    <row r="1551" spans="1:11" ht="13.5">
      <c r="A1551" s="6">
        <v>1510</v>
      </c>
      <c r="B1551" s="6" t="s">
        <v>1518</v>
      </c>
      <c r="C1551" s="6">
        <v>10</v>
      </c>
      <c r="D1551" s="6" t="s">
        <v>1528</v>
      </c>
      <c r="E1551" s="8">
        <v>0</v>
      </c>
      <c r="F1551" s="8">
        <v>-139840583</v>
      </c>
      <c r="G1551" s="8">
        <v>20112007</v>
      </c>
      <c r="H1551" s="8">
        <v>8795</v>
      </c>
      <c r="I1551" s="8">
        <v>17186</v>
      </c>
      <c r="J1551" s="22">
        <f t="shared" si="86"/>
        <v>2286.754633314383</v>
      </c>
      <c r="K1551" s="22">
        <f t="shared" si="87"/>
        <v>1170.255265914116</v>
      </c>
    </row>
    <row r="1552" spans="1:11" ht="13.5">
      <c r="A1552" s="6">
        <v>1511</v>
      </c>
      <c r="B1552" s="6" t="s">
        <v>1518</v>
      </c>
      <c r="C1552" s="6">
        <v>11</v>
      </c>
      <c r="D1552" s="6" t="s">
        <v>1529</v>
      </c>
      <c r="E1552" s="8">
        <v>0</v>
      </c>
      <c r="F1552" s="8">
        <v>-210526569</v>
      </c>
      <c r="G1552" s="8">
        <v>7734785</v>
      </c>
      <c r="H1552" s="8">
        <v>6406</v>
      </c>
      <c r="I1552" s="8">
        <v>13361</v>
      </c>
      <c r="J1552" s="22">
        <f t="shared" si="86"/>
        <v>1207.4281923197002</v>
      </c>
      <c r="K1552" s="22">
        <f t="shared" si="87"/>
        <v>578.9076416435895</v>
      </c>
    </row>
    <row r="1553" spans="1:11" ht="13.5">
      <c r="A1553" s="6">
        <v>1512</v>
      </c>
      <c r="B1553" s="6" t="s">
        <v>1518</v>
      </c>
      <c r="C1553" s="6">
        <v>12</v>
      </c>
      <c r="D1553" s="6" t="s">
        <v>1530</v>
      </c>
      <c r="E1553" s="8">
        <v>41996237</v>
      </c>
      <c r="F1553" s="8">
        <v>36451501</v>
      </c>
      <c r="G1553" s="8">
        <v>0</v>
      </c>
      <c r="H1553" s="8">
        <v>6611</v>
      </c>
      <c r="I1553" s="8">
        <v>12735</v>
      </c>
      <c r="J1553" s="22">
        <f t="shared" si="86"/>
        <v>0</v>
      </c>
      <c r="K1553" s="22">
        <f t="shared" si="87"/>
        <v>0</v>
      </c>
    </row>
    <row r="1554" spans="1:11" ht="13.5">
      <c r="A1554" s="6">
        <v>1513</v>
      </c>
      <c r="B1554" s="6" t="s">
        <v>1518</v>
      </c>
      <c r="C1554" s="6">
        <v>13</v>
      </c>
      <c r="D1554" s="6" t="s">
        <v>1531</v>
      </c>
      <c r="E1554" s="8">
        <v>0</v>
      </c>
      <c r="F1554" s="8">
        <v>43479791</v>
      </c>
      <c r="G1554" s="8">
        <v>0</v>
      </c>
      <c r="H1554" s="8">
        <v>5857</v>
      </c>
      <c r="I1554" s="8">
        <v>12263</v>
      </c>
      <c r="J1554" s="22">
        <f t="shared" si="86"/>
        <v>0</v>
      </c>
      <c r="K1554" s="22">
        <f t="shared" si="87"/>
        <v>0</v>
      </c>
    </row>
    <row r="1555" spans="1:11" ht="13.5">
      <c r="A1555" s="6">
        <v>1514</v>
      </c>
      <c r="B1555" s="6" t="s">
        <v>1518</v>
      </c>
      <c r="C1555" s="6">
        <v>14</v>
      </c>
      <c r="D1555" s="6" t="s">
        <v>1532</v>
      </c>
      <c r="E1555" s="8">
        <v>1098854665</v>
      </c>
      <c r="F1555" s="8">
        <v>-1039415162</v>
      </c>
      <c r="G1555" s="8">
        <v>50000000</v>
      </c>
      <c r="H1555" s="8">
        <v>10345</v>
      </c>
      <c r="I1555" s="8">
        <v>18010</v>
      </c>
      <c r="J1555" s="22">
        <f t="shared" si="86"/>
        <v>4833.252779120348</v>
      </c>
      <c r="K1555" s="22">
        <f t="shared" si="87"/>
        <v>2776.23542476402</v>
      </c>
    </row>
    <row r="1556" spans="1:11" ht="13.5">
      <c r="A1556" s="6">
        <v>1515</v>
      </c>
      <c r="B1556" s="6" t="s">
        <v>1518</v>
      </c>
      <c r="C1556" s="6">
        <v>15</v>
      </c>
      <c r="D1556" s="6" t="s">
        <v>1533</v>
      </c>
      <c r="E1556" s="8">
        <v>0</v>
      </c>
      <c r="F1556" s="8">
        <v>455530805</v>
      </c>
      <c r="G1556" s="8">
        <v>0</v>
      </c>
      <c r="H1556" s="8">
        <v>4313</v>
      </c>
      <c r="I1556" s="8">
        <v>7199</v>
      </c>
      <c r="J1556" s="22">
        <f t="shared" si="86"/>
        <v>0</v>
      </c>
      <c r="K1556" s="22">
        <f t="shared" si="87"/>
        <v>0</v>
      </c>
    </row>
    <row r="1557" spans="1:11" ht="13.5">
      <c r="A1557" s="6">
        <v>1516</v>
      </c>
      <c r="B1557" s="6" t="s">
        <v>1518</v>
      </c>
      <c r="C1557" s="6">
        <v>16</v>
      </c>
      <c r="D1557" s="6" t="s">
        <v>1534</v>
      </c>
      <c r="E1557" s="8">
        <v>765906092</v>
      </c>
      <c r="F1557" s="8">
        <v>-755486127</v>
      </c>
      <c r="G1557" s="8">
        <v>0</v>
      </c>
      <c r="H1557" s="8">
        <v>7986</v>
      </c>
      <c r="I1557" s="8">
        <v>13788</v>
      </c>
      <c r="J1557" s="22">
        <f t="shared" si="86"/>
        <v>0</v>
      </c>
      <c r="K1557" s="22">
        <f t="shared" si="87"/>
        <v>0</v>
      </c>
    </row>
    <row r="1558" spans="1:11" ht="13.5">
      <c r="A1558" s="6">
        <v>1517</v>
      </c>
      <c r="B1558" s="6" t="s">
        <v>1518</v>
      </c>
      <c r="C1558" s="6">
        <v>17</v>
      </c>
      <c r="D1558" s="6" t="s">
        <v>1535</v>
      </c>
      <c r="E1558" s="8">
        <v>280403478</v>
      </c>
      <c r="F1558" s="8">
        <v>-623831553</v>
      </c>
      <c r="G1558" s="8">
        <v>0</v>
      </c>
      <c r="H1558" s="8">
        <v>7489</v>
      </c>
      <c r="I1558" s="8">
        <v>13470</v>
      </c>
      <c r="J1558" s="22">
        <f t="shared" si="86"/>
        <v>0</v>
      </c>
      <c r="K1558" s="22">
        <f t="shared" si="87"/>
        <v>0</v>
      </c>
    </row>
    <row r="1559" spans="1:11" ht="13.5">
      <c r="A1559" s="6">
        <v>1518</v>
      </c>
      <c r="B1559" s="6" t="s">
        <v>1518</v>
      </c>
      <c r="C1559" s="6">
        <v>18</v>
      </c>
      <c r="D1559" s="6" t="s">
        <v>1536</v>
      </c>
      <c r="E1559" s="8">
        <v>0</v>
      </c>
      <c r="F1559" s="8">
        <v>56777956</v>
      </c>
      <c r="G1559" s="8">
        <v>189990000</v>
      </c>
      <c r="H1559" s="8">
        <v>12436</v>
      </c>
      <c r="I1559" s="8">
        <v>22036</v>
      </c>
      <c r="J1559" s="22">
        <f t="shared" si="86"/>
        <v>15277.420392409134</v>
      </c>
      <c r="K1559" s="22">
        <f t="shared" si="87"/>
        <v>8621.800689780359</v>
      </c>
    </row>
    <row r="1560" spans="1:11" ht="13.5">
      <c r="A1560" s="6">
        <v>1519</v>
      </c>
      <c r="B1560" s="6" t="s">
        <v>1518</v>
      </c>
      <c r="C1560" s="6">
        <v>19</v>
      </c>
      <c r="D1560" s="6" t="s">
        <v>1537</v>
      </c>
      <c r="E1560" s="8">
        <v>0</v>
      </c>
      <c r="F1560" s="8">
        <v>182502381</v>
      </c>
      <c r="G1560" s="8">
        <v>304587000</v>
      </c>
      <c r="H1560" s="8">
        <v>14320</v>
      </c>
      <c r="I1560" s="8">
        <v>26199</v>
      </c>
      <c r="J1560" s="22">
        <f t="shared" si="86"/>
        <v>21270.04189944134</v>
      </c>
      <c r="K1560" s="22">
        <f t="shared" si="87"/>
        <v>11625.901751975267</v>
      </c>
    </row>
    <row r="1561" spans="1:11" ht="13.5">
      <c r="A1561" s="6">
        <v>1520</v>
      </c>
      <c r="B1561" s="6" t="s">
        <v>1518</v>
      </c>
      <c r="C1561" s="6">
        <v>20</v>
      </c>
      <c r="D1561" s="6" t="s">
        <v>1538</v>
      </c>
      <c r="E1561" s="8">
        <v>0</v>
      </c>
      <c r="F1561" s="8">
        <v>28390436</v>
      </c>
      <c r="G1561" s="8">
        <v>379360000</v>
      </c>
      <c r="H1561" s="8">
        <v>12570</v>
      </c>
      <c r="I1561" s="8">
        <v>22357</v>
      </c>
      <c r="J1561" s="22">
        <f t="shared" si="86"/>
        <v>30179.793158313445</v>
      </c>
      <c r="K1561" s="22">
        <f t="shared" si="87"/>
        <v>16968.28733729928</v>
      </c>
    </row>
    <row r="1562" spans="1:11" ht="13.5">
      <c r="A1562" s="6">
        <v>1521</v>
      </c>
      <c r="B1562" s="6" t="s">
        <v>1518</v>
      </c>
      <c r="C1562" s="6">
        <v>21</v>
      </c>
      <c r="D1562" s="6" t="s">
        <v>1539</v>
      </c>
      <c r="E1562" s="8">
        <v>144370964</v>
      </c>
      <c r="F1562" s="8">
        <v>-48259501</v>
      </c>
      <c r="G1562" s="8">
        <v>0</v>
      </c>
      <c r="H1562" s="8">
        <v>9806</v>
      </c>
      <c r="I1562" s="8">
        <v>17201</v>
      </c>
      <c r="J1562" s="22">
        <f t="shared" si="86"/>
        <v>0</v>
      </c>
      <c r="K1562" s="22">
        <f t="shared" si="87"/>
        <v>0</v>
      </c>
    </row>
    <row r="1563" spans="1:11" ht="13.5">
      <c r="A1563" s="6">
        <v>1522</v>
      </c>
      <c r="B1563" s="6" t="s">
        <v>1518</v>
      </c>
      <c r="C1563" s="6">
        <v>22</v>
      </c>
      <c r="D1563" s="6" t="s">
        <v>482</v>
      </c>
      <c r="E1563" s="8">
        <v>0</v>
      </c>
      <c r="F1563" s="8">
        <v>0</v>
      </c>
      <c r="G1563" s="8">
        <v>178839091</v>
      </c>
      <c r="H1563" s="8">
        <v>6832</v>
      </c>
      <c r="I1563" s="8">
        <v>13350</v>
      </c>
      <c r="J1563" s="22">
        <f t="shared" si="86"/>
        <v>26176.68193793911</v>
      </c>
      <c r="K1563" s="22">
        <f t="shared" si="87"/>
        <v>13396.186591760299</v>
      </c>
    </row>
    <row r="1564" spans="1:11" ht="13.5">
      <c r="A1564" s="6">
        <v>1523</v>
      </c>
      <c r="B1564" s="6" t="s">
        <v>1518</v>
      </c>
      <c r="C1564" s="6">
        <v>23</v>
      </c>
      <c r="D1564" s="6" t="s">
        <v>1540</v>
      </c>
      <c r="E1564" s="8">
        <v>246759705</v>
      </c>
      <c r="F1564" s="8">
        <v>-96715721</v>
      </c>
      <c r="G1564" s="8">
        <v>210253866</v>
      </c>
      <c r="H1564" s="8">
        <v>4805</v>
      </c>
      <c r="I1564" s="8">
        <v>8910</v>
      </c>
      <c r="J1564" s="22">
        <f t="shared" si="86"/>
        <v>43757.30822060354</v>
      </c>
      <c r="K1564" s="22">
        <f t="shared" si="87"/>
        <v>23597.515824915827</v>
      </c>
    </row>
    <row r="1565" spans="1:11" ht="13.5">
      <c r="A1565" s="6">
        <v>1524</v>
      </c>
      <c r="B1565" s="6" t="s">
        <v>1518</v>
      </c>
      <c r="C1565" s="6">
        <v>24</v>
      </c>
      <c r="D1565" s="6" t="s">
        <v>1541</v>
      </c>
      <c r="E1565" s="8">
        <v>80640093</v>
      </c>
      <c r="F1565" s="8">
        <v>-85294527</v>
      </c>
      <c r="G1565" s="8">
        <v>80000000</v>
      </c>
      <c r="H1565" s="8">
        <v>3925</v>
      </c>
      <c r="I1565" s="8">
        <v>7154</v>
      </c>
      <c r="J1565" s="22">
        <f t="shared" si="86"/>
        <v>20382.165605095543</v>
      </c>
      <c r="K1565" s="22">
        <f t="shared" si="87"/>
        <v>11182.555213866368</v>
      </c>
    </row>
    <row r="1566" spans="1:11" ht="13.5">
      <c r="A1566" s="6">
        <v>1525</v>
      </c>
      <c r="B1566" s="6" t="s">
        <v>1518</v>
      </c>
      <c r="C1566" s="6">
        <v>25</v>
      </c>
      <c r="D1566" s="6" t="s">
        <v>1542</v>
      </c>
      <c r="E1566" s="8">
        <v>241677818</v>
      </c>
      <c r="F1566" s="8">
        <v>-80349810</v>
      </c>
      <c r="G1566" s="8">
        <v>241677818</v>
      </c>
      <c r="H1566" s="8">
        <v>5963</v>
      </c>
      <c r="I1566" s="8">
        <v>11014</v>
      </c>
      <c r="J1566" s="22">
        <f t="shared" si="86"/>
        <v>40529.5686734865</v>
      </c>
      <c r="K1566" s="22">
        <f t="shared" si="87"/>
        <v>21942.783548211366</v>
      </c>
    </row>
    <row r="1567" spans="1:11" ht="13.5">
      <c r="A1567" s="6">
        <v>1526</v>
      </c>
      <c r="B1567" s="6" t="s">
        <v>1518</v>
      </c>
      <c r="C1567" s="6">
        <v>26</v>
      </c>
      <c r="D1567" s="6" t="s">
        <v>1543</v>
      </c>
      <c r="E1567" s="8">
        <v>0</v>
      </c>
      <c r="F1567" s="8">
        <v>6848974</v>
      </c>
      <c r="G1567" s="8">
        <v>140000000</v>
      </c>
      <c r="H1567" s="8">
        <v>3748</v>
      </c>
      <c r="I1567" s="8">
        <v>7017</v>
      </c>
      <c r="J1567" s="22">
        <f t="shared" si="86"/>
        <v>37353.25506937033</v>
      </c>
      <c r="K1567" s="22">
        <f t="shared" si="87"/>
        <v>19951.546244833975</v>
      </c>
    </row>
    <row r="1568" spans="1:11" ht="13.5">
      <c r="A1568" s="6">
        <v>1527</v>
      </c>
      <c r="B1568" s="6" t="s">
        <v>1518</v>
      </c>
      <c r="C1568" s="6">
        <v>27</v>
      </c>
      <c r="D1568" s="6" t="s">
        <v>1544</v>
      </c>
      <c r="E1568" s="8">
        <v>0</v>
      </c>
      <c r="F1568" s="8">
        <v>45713190</v>
      </c>
      <c r="G1568" s="8">
        <v>103290000</v>
      </c>
      <c r="H1568" s="8">
        <v>2725</v>
      </c>
      <c r="I1568" s="8">
        <v>5116</v>
      </c>
      <c r="J1568" s="22">
        <f t="shared" si="86"/>
        <v>37904.5871559633</v>
      </c>
      <c r="K1568" s="22">
        <f t="shared" si="87"/>
        <v>20189.601250977325</v>
      </c>
    </row>
    <row r="1569" spans="1:11" ht="13.5">
      <c r="A1569" s="6">
        <v>1528</v>
      </c>
      <c r="B1569" s="6" t="s">
        <v>1518</v>
      </c>
      <c r="C1569" s="6">
        <v>28</v>
      </c>
      <c r="D1569" s="6" t="s">
        <v>1545</v>
      </c>
      <c r="E1569" s="8">
        <v>0</v>
      </c>
      <c r="F1569" s="8">
        <v>101738072</v>
      </c>
      <c r="G1569" s="8">
        <v>0</v>
      </c>
      <c r="H1569" s="8">
        <v>7330</v>
      </c>
      <c r="I1569" s="8">
        <v>13401</v>
      </c>
      <c r="J1569" s="22">
        <f t="shared" si="86"/>
        <v>0</v>
      </c>
      <c r="K1569" s="22">
        <f t="shared" si="87"/>
        <v>0</v>
      </c>
    </row>
    <row r="1570" spans="1:11" ht="13.5">
      <c r="A1570" s="6">
        <v>1529</v>
      </c>
      <c r="B1570" s="6" t="s">
        <v>1518</v>
      </c>
      <c r="C1570" s="6">
        <v>29</v>
      </c>
      <c r="D1570" s="6" t="s">
        <v>1546</v>
      </c>
      <c r="E1570" s="8">
        <v>0</v>
      </c>
      <c r="F1570" s="8">
        <v>192921</v>
      </c>
      <c r="G1570" s="8">
        <v>0</v>
      </c>
      <c r="H1570" s="8">
        <v>1096</v>
      </c>
      <c r="I1570" s="8">
        <v>2020</v>
      </c>
      <c r="J1570" s="22">
        <f t="shared" si="86"/>
        <v>0</v>
      </c>
      <c r="K1570" s="22">
        <f t="shared" si="87"/>
        <v>0</v>
      </c>
    </row>
    <row r="1571" spans="1:11" ht="13.5">
      <c r="A1571" s="6">
        <v>1530</v>
      </c>
      <c r="B1571" s="6" t="s">
        <v>1518</v>
      </c>
      <c r="C1571" s="6">
        <v>30</v>
      </c>
      <c r="D1571" s="6" t="s">
        <v>1547</v>
      </c>
      <c r="E1571" s="8">
        <v>311615869</v>
      </c>
      <c r="F1571" s="8">
        <v>-144927476</v>
      </c>
      <c r="G1571" s="8">
        <v>250000000</v>
      </c>
      <c r="H1571" s="8">
        <v>4859</v>
      </c>
      <c r="I1571" s="8">
        <v>8951</v>
      </c>
      <c r="J1571" s="22">
        <f t="shared" si="86"/>
        <v>51450.91582630171</v>
      </c>
      <c r="K1571" s="22">
        <f t="shared" si="87"/>
        <v>27929.84024131382</v>
      </c>
    </row>
    <row r="1572" spans="1:11" ht="13.5">
      <c r="A1572" s="6">
        <v>1531</v>
      </c>
      <c r="B1572" s="6" t="s">
        <v>1518</v>
      </c>
      <c r="C1572" s="6">
        <v>31</v>
      </c>
      <c r="D1572" s="6" t="s">
        <v>1548</v>
      </c>
      <c r="E1572" s="8">
        <v>0</v>
      </c>
      <c r="F1572" s="8">
        <v>34557202</v>
      </c>
      <c r="G1572" s="8">
        <v>0</v>
      </c>
      <c r="H1572" s="8">
        <v>12891</v>
      </c>
      <c r="I1572" s="8">
        <v>22909</v>
      </c>
      <c r="J1572" s="22">
        <f t="shared" si="86"/>
        <v>0</v>
      </c>
      <c r="K1572" s="22">
        <f t="shared" si="87"/>
        <v>0</v>
      </c>
    </row>
    <row r="1573" spans="1:11" ht="13.5">
      <c r="A1573" s="6">
        <v>1532</v>
      </c>
      <c r="B1573" s="6" t="s">
        <v>1518</v>
      </c>
      <c r="C1573" s="6">
        <v>32</v>
      </c>
      <c r="D1573" s="6" t="s">
        <v>1549</v>
      </c>
      <c r="E1573" s="8">
        <v>0</v>
      </c>
      <c r="F1573" s="8">
        <v>13009918</v>
      </c>
      <c r="G1573" s="8">
        <v>296000000</v>
      </c>
      <c r="H1573" s="8">
        <v>8248</v>
      </c>
      <c r="I1573" s="8">
        <v>14978</v>
      </c>
      <c r="J1573" s="22">
        <f t="shared" si="86"/>
        <v>35887.48787584869</v>
      </c>
      <c r="K1573" s="22">
        <f t="shared" si="87"/>
        <v>19762.31806649753</v>
      </c>
    </row>
    <row r="1574" spans="1:11" ht="13.5">
      <c r="A1574" s="6">
        <v>1533</v>
      </c>
      <c r="B1574" s="6" t="s">
        <v>1518</v>
      </c>
      <c r="C1574" s="6">
        <v>33</v>
      </c>
      <c r="D1574" s="6" t="s">
        <v>1550</v>
      </c>
      <c r="E1574" s="8">
        <v>0</v>
      </c>
      <c r="F1574" s="8">
        <v>76390878</v>
      </c>
      <c r="G1574" s="8">
        <v>60000000</v>
      </c>
      <c r="H1574" s="8">
        <v>2493</v>
      </c>
      <c r="I1574" s="8">
        <v>4464</v>
      </c>
      <c r="J1574" s="22">
        <f t="shared" si="86"/>
        <v>24067.388688327315</v>
      </c>
      <c r="K1574" s="22">
        <f t="shared" si="87"/>
        <v>13440.860215053763</v>
      </c>
    </row>
    <row r="1575" spans="1:11" ht="13.5">
      <c r="A1575" s="6">
        <v>1534</v>
      </c>
      <c r="B1575" s="6" t="s">
        <v>1518</v>
      </c>
      <c r="C1575" s="6">
        <v>34</v>
      </c>
      <c r="D1575" s="6" t="s">
        <v>1551</v>
      </c>
      <c r="E1575" s="8">
        <v>0</v>
      </c>
      <c r="F1575" s="8">
        <v>30157726</v>
      </c>
      <c r="G1575" s="8">
        <v>60000000</v>
      </c>
      <c r="H1575" s="8">
        <v>4958</v>
      </c>
      <c r="I1575" s="8">
        <v>8772</v>
      </c>
      <c r="J1575" s="22">
        <f t="shared" si="86"/>
        <v>12101.653892698669</v>
      </c>
      <c r="K1575" s="22">
        <f t="shared" si="87"/>
        <v>6839.945280437756</v>
      </c>
    </row>
    <row r="1576" spans="1:11" ht="13.5">
      <c r="A1576" s="6">
        <v>1535</v>
      </c>
      <c r="B1576" s="6" t="s">
        <v>1518</v>
      </c>
      <c r="C1576" s="6">
        <v>35</v>
      </c>
      <c r="D1576" s="6" t="s">
        <v>1552</v>
      </c>
      <c r="E1576" s="8">
        <v>0</v>
      </c>
      <c r="F1576" s="8">
        <v>118734896</v>
      </c>
      <c r="G1576" s="8">
        <v>50000000</v>
      </c>
      <c r="H1576" s="8">
        <v>4640</v>
      </c>
      <c r="I1576" s="8">
        <v>8174</v>
      </c>
      <c r="J1576" s="22">
        <f t="shared" si="86"/>
        <v>10775.862068965518</v>
      </c>
      <c r="K1576" s="22">
        <f t="shared" si="87"/>
        <v>6116.956202593589</v>
      </c>
    </row>
    <row r="1577" spans="1:11" ht="13.5">
      <c r="A1577" s="6">
        <v>1536</v>
      </c>
      <c r="B1577" s="6" t="s">
        <v>1518</v>
      </c>
      <c r="C1577" s="6">
        <v>36</v>
      </c>
      <c r="D1577" s="6" t="s">
        <v>1553</v>
      </c>
      <c r="E1577" s="8">
        <v>0</v>
      </c>
      <c r="F1577" s="8">
        <v>29647591</v>
      </c>
      <c r="G1577" s="8">
        <v>37456000</v>
      </c>
      <c r="H1577" s="8">
        <v>2942</v>
      </c>
      <c r="I1577" s="8">
        <v>5395</v>
      </c>
      <c r="J1577" s="22">
        <f t="shared" si="86"/>
        <v>12731.475186947655</v>
      </c>
      <c r="K1577" s="22">
        <f t="shared" si="87"/>
        <v>6942.724745134384</v>
      </c>
    </row>
    <row r="1578" spans="1:11" ht="13.5">
      <c r="A1578" s="6">
        <v>1537</v>
      </c>
      <c r="B1578" s="6" t="s">
        <v>1518</v>
      </c>
      <c r="C1578" s="6">
        <v>37</v>
      </c>
      <c r="D1578" s="6" t="s">
        <v>1554</v>
      </c>
      <c r="E1578" s="8">
        <v>0</v>
      </c>
      <c r="F1578" s="8">
        <v>1813019</v>
      </c>
      <c r="G1578" s="8">
        <v>27000000</v>
      </c>
      <c r="H1578" s="8">
        <v>1526</v>
      </c>
      <c r="I1578" s="8">
        <v>2562</v>
      </c>
      <c r="J1578" s="22">
        <f t="shared" si="86"/>
        <v>17693.315858453472</v>
      </c>
      <c r="K1578" s="22">
        <f t="shared" si="87"/>
        <v>10538.64168618267</v>
      </c>
    </row>
    <row r="1579" spans="1:11" ht="13.5">
      <c r="A1579" s="6">
        <v>1538</v>
      </c>
      <c r="B1579" s="6" t="s">
        <v>1518</v>
      </c>
      <c r="C1579" s="6">
        <v>38</v>
      </c>
      <c r="D1579" s="6" t="s">
        <v>1555</v>
      </c>
      <c r="E1579" s="8">
        <v>103919474</v>
      </c>
      <c r="F1579" s="8">
        <v>-83791726</v>
      </c>
      <c r="G1579" s="8">
        <v>0</v>
      </c>
      <c r="H1579" s="8">
        <v>2782</v>
      </c>
      <c r="I1579" s="8">
        <v>4776</v>
      </c>
      <c r="J1579" s="22">
        <f t="shared" si="86"/>
        <v>0</v>
      </c>
      <c r="K1579" s="22">
        <f t="shared" si="87"/>
        <v>0</v>
      </c>
    </row>
    <row r="1580" spans="1:11" ht="13.5">
      <c r="A1580" s="6">
        <v>1539</v>
      </c>
      <c r="B1580" s="6" t="s">
        <v>1518</v>
      </c>
      <c r="C1580" s="6">
        <v>39</v>
      </c>
      <c r="D1580" s="6" t="s">
        <v>1556</v>
      </c>
      <c r="E1580" s="8">
        <v>0</v>
      </c>
      <c r="F1580" s="8">
        <v>96786023</v>
      </c>
      <c r="G1580" s="8">
        <v>0</v>
      </c>
      <c r="H1580" s="8">
        <v>4726</v>
      </c>
      <c r="I1580" s="8">
        <v>8274</v>
      </c>
      <c r="J1580" s="22">
        <f t="shared" si="86"/>
        <v>0</v>
      </c>
      <c r="K1580" s="22">
        <f t="shared" si="87"/>
        <v>0</v>
      </c>
    </row>
    <row r="1581" spans="1:11" ht="13.5">
      <c r="A1581" s="6">
        <v>1540</v>
      </c>
      <c r="B1581" s="6" t="s">
        <v>1518</v>
      </c>
      <c r="C1581" s="6">
        <v>40</v>
      </c>
      <c r="D1581" s="6" t="s">
        <v>1557</v>
      </c>
      <c r="E1581" s="8">
        <v>0</v>
      </c>
      <c r="F1581" s="8">
        <v>97351378</v>
      </c>
      <c r="G1581" s="8">
        <v>6027196</v>
      </c>
      <c r="H1581" s="8">
        <v>2246</v>
      </c>
      <c r="I1581" s="8">
        <v>3936</v>
      </c>
      <c r="J1581" s="22">
        <f t="shared" si="86"/>
        <v>2683.5244879786287</v>
      </c>
      <c r="K1581" s="22">
        <f t="shared" si="87"/>
        <v>1531.2997967479675</v>
      </c>
    </row>
    <row r="1582" spans="1:11" ht="13.5">
      <c r="A1582" s="6">
        <v>1541</v>
      </c>
      <c r="B1582" s="6" t="s">
        <v>1518</v>
      </c>
      <c r="C1582" s="6">
        <v>41</v>
      </c>
      <c r="D1582" s="6" t="s">
        <v>1558</v>
      </c>
      <c r="E1582" s="8">
        <v>0</v>
      </c>
      <c r="F1582" s="8">
        <v>79818556</v>
      </c>
      <c r="G1582" s="8">
        <v>80200000</v>
      </c>
      <c r="H1582" s="8">
        <v>4030</v>
      </c>
      <c r="I1582" s="8">
        <v>7916</v>
      </c>
      <c r="J1582" s="22">
        <f t="shared" si="86"/>
        <v>19900.744416873447</v>
      </c>
      <c r="K1582" s="22">
        <f t="shared" si="87"/>
        <v>10131.379484588177</v>
      </c>
    </row>
    <row r="1583" spans="1:11" ht="13.5">
      <c r="A1583" s="6">
        <v>1542</v>
      </c>
      <c r="B1583" s="6" t="s">
        <v>1518</v>
      </c>
      <c r="C1583" s="6">
        <v>42</v>
      </c>
      <c r="D1583" s="6" t="s">
        <v>1559</v>
      </c>
      <c r="E1583" s="8">
        <v>0</v>
      </c>
      <c r="F1583" s="8">
        <v>5000109</v>
      </c>
      <c r="G1583" s="8">
        <v>0</v>
      </c>
      <c r="H1583" s="8">
        <v>434</v>
      </c>
      <c r="I1583" s="8">
        <v>884</v>
      </c>
      <c r="J1583" s="22">
        <f t="shared" si="86"/>
        <v>0</v>
      </c>
      <c r="K1583" s="22">
        <f t="shared" si="87"/>
        <v>0</v>
      </c>
    </row>
    <row r="1584" spans="1:11" ht="13.5">
      <c r="A1584" s="6">
        <v>1543</v>
      </c>
      <c r="B1584" s="6" t="s">
        <v>1518</v>
      </c>
      <c r="C1584" s="6">
        <v>43</v>
      </c>
      <c r="D1584" s="6" t="s">
        <v>1560</v>
      </c>
      <c r="E1584" s="8">
        <v>0</v>
      </c>
      <c r="F1584" s="8">
        <v>63448468</v>
      </c>
      <c r="G1584" s="8">
        <v>38750205</v>
      </c>
      <c r="H1584" s="8">
        <v>9865</v>
      </c>
      <c r="I1584" s="8">
        <v>19229</v>
      </c>
      <c r="J1584" s="22">
        <f t="shared" si="86"/>
        <v>3928.0491637100863</v>
      </c>
      <c r="K1584" s="22">
        <f t="shared" si="87"/>
        <v>2015.1960580373395</v>
      </c>
    </row>
    <row r="1585" spans="1:11" ht="13.5">
      <c r="A1585" s="6">
        <v>1544</v>
      </c>
      <c r="B1585" s="6" t="s">
        <v>1518</v>
      </c>
      <c r="C1585" s="6">
        <v>44</v>
      </c>
      <c r="D1585" s="6" t="s">
        <v>1561</v>
      </c>
      <c r="E1585" s="8">
        <v>0</v>
      </c>
      <c r="F1585" s="8">
        <v>2405612</v>
      </c>
      <c r="G1585" s="8">
        <v>0</v>
      </c>
      <c r="H1585" s="8">
        <v>2118</v>
      </c>
      <c r="I1585" s="8">
        <v>4136</v>
      </c>
      <c r="J1585" s="22">
        <f t="shared" si="86"/>
        <v>0</v>
      </c>
      <c r="K1585" s="22">
        <f t="shared" si="87"/>
        <v>0</v>
      </c>
    </row>
    <row r="1586" spans="1:11" ht="13.5">
      <c r="A1586" s="6">
        <v>1545</v>
      </c>
      <c r="B1586" s="6" t="s">
        <v>1518</v>
      </c>
      <c r="C1586" s="6">
        <v>45</v>
      </c>
      <c r="D1586" s="6" t="s">
        <v>1562</v>
      </c>
      <c r="E1586" s="8">
        <v>0</v>
      </c>
      <c r="F1586" s="8">
        <v>3315933</v>
      </c>
      <c r="G1586" s="8">
        <v>65000000</v>
      </c>
      <c r="H1586" s="8">
        <v>2858</v>
      </c>
      <c r="I1586" s="8">
        <v>6057</v>
      </c>
      <c r="J1586" s="22">
        <f t="shared" si="86"/>
        <v>22743.177046885936</v>
      </c>
      <c r="K1586" s="22">
        <f t="shared" si="87"/>
        <v>10731.385174178637</v>
      </c>
    </row>
    <row r="1587" spans="1:11" ht="13.5">
      <c r="A1587" s="6">
        <v>1546</v>
      </c>
      <c r="B1587" s="6" t="s">
        <v>1518</v>
      </c>
      <c r="C1587" s="6">
        <v>46</v>
      </c>
      <c r="D1587" s="6" t="s">
        <v>1563</v>
      </c>
      <c r="E1587" s="8">
        <v>0</v>
      </c>
      <c r="F1587" s="8">
        <v>61312541</v>
      </c>
      <c r="G1587" s="8">
        <v>523000</v>
      </c>
      <c r="H1587" s="8">
        <v>5111</v>
      </c>
      <c r="I1587" s="8">
        <v>10575</v>
      </c>
      <c r="J1587" s="22">
        <f t="shared" si="86"/>
        <v>102.32831148503229</v>
      </c>
      <c r="K1587" s="22">
        <f t="shared" si="87"/>
        <v>49.456264775413715</v>
      </c>
    </row>
    <row r="1588" spans="1:11" ht="13.5">
      <c r="A1588" s="6">
        <v>1547</v>
      </c>
      <c r="B1588" s="6" t="s">
        <v>1518</v>
      </c>
      <c r="C1588" s="6">
        <v>47</v>
      </c>
      <c r="D1588" s="6" t="s">
        <v>1564</v>
      </c>
      <c r="E1588" s="8">
        <v>0</v>
      </c>
      <c r="F1588" s="8">
        <v>48069885</v>
      </c>
      <c r="G1588" s="8">
        <v>4949372</v>
      </c>
      <c r="H1588" s="8">
        <v>2010</v>
      </c>
      <c r="I1588" s="8">
        <v>4164</v>
      </c>
      <c r="J1588" s="22">
        <f t="shared" si="86"/>
        <v>2462.374129353234</v>
      </c>
      <c r="K1588" s="22">
        <f t="shared" si="87"/>
        <v>1188.609990393852</v>
      </c>
    </row>
    <row r="1589" spans="1:11" ht="13.5">
      <c r="A1589" s="6">
        <v>1548</v>
      </c>
      <c r="B1589" s="6" t="s">
        <v>1518</v>
      </c>
      <c r="C1589" s="6">
        <v>48</v>
      </c>
      <c r="D1589" s="6" t="s">
        <v>1565</v>
      </c>
      <c r="E1589" s="8">
        <v>0</v>
      </c>
      <c r="F1589" s="8">
        <v>70421036</v>
      </c>
      <c r="G1589" s="8">
        <v>3000000</v>
      </c>
      <c r="H1589" s="8">
        <v>1780</v>
      </c>
      <c r="I1589" s="8">
        <v>3652</v>
      </c>
      <c r="J1589" s="22">
        <f t="shared" si="86"/>
        <v>1685.3932584269662</v>
      </c>
      <c r="K1589" s="22">
        <f t="shared" si="87"/>
        <v>821.4676889375685</v>
      </c>
    </row>
    <row r="1590" spans="1:11" ht="13.5">
      <c r="A1590" s="6">
        <v>1549</v>
      </c>
      <c r="B1590" s="6" t="s">
        <v>1518</v>
      </c>
      <c r="C1590" s="6">
        <v>49</v>
      </c>
      <c r="D1590" s="6" t="s">
        <v>1566</v>
      </c>
      <c r="E1590" s="8">
        <v>0</v>
      </c>
      <c r="F1590" s="8">
        <v>68607036</v>
      </c>
      <c r="G1590" s="8">
        <v>0</v>
      </c>
      <c r="H1590" s="8">
        <v>2268</v>
      </c>
      <c r="I1590" s="8">
        <v>5042</v>
      </c>
      <c r="J1590" s="22">
        <f t="shared" si="86"/>
        <v>0</v>
      </c>
      <c r="K1590" s="22">
        <f t="shared" si="87"/>
        <v>0</v>
      </c>
    </row>
    <row r="1591" spans="1:11" ht="13.5">
      <c r="A1591" s="6">
        <v>1550</v>
      </c>
      <c r="B1591" s="6" t="s">
        <v>1518</v>
      </c>
      <c r="C1591" s="6">
        <v>50</v>
      </c>
      <c r="D1591" s="6" t="s">
        <v>1567</v>
      </c>
      <c r="E1591" s="8">
        <v>0</v>
      </c>
      <c r="F1591" s="8">
        <v>101490108</v>
      </c>
      <c r="G1591" s="8">
        <v>4492000</v>
      </c>
      <c r="H1591" s="8">
        <v>1917</v>
      </c>
      <c r="I1591" s="8">
        <v>4320</v>
      </c>
      <c r="J1591" s="22">
        <f t="shared" si="86"/>
        <v>2343.244653103808</v>
      </c>
      <c r="K1591" s="22">
        <f t="shared" si="87"/>
        <v>1039.8148148148148</v>
      </c>
    </row>
    <row r="1592" spans="1:11" ht="13.5">
      <c r="A1592" s="6">
        <v>1551</v>
      </c>
      <c r="B1592" s="6" t="s">
        <v>1518</v>
      </c>
      <c r="C1592" s="6">
        <v>51</v>
      </c>
      <c r="D1592" s="6" t="s">
        <v>1295</v>
      </c>
      <c r="E1592" s="8">
        <v>152517068</v>
      </c>
      <c r="F1592" s="8">
        <v>-131546319</v>
      </c>
      <c r="G1592" s="8">
        <v>6404010</v>
      </c>
      <c r="H1592" s="8">
        <v>2853</v>
      </c>
      <c r="I1592" s="8">
        <v>5902</v>
      </c>
      <c r="J1592" s="22">
        <f t="shared" si="86"/>
        <v>2244.65825446898</v>
      </c>
      <c r="K1592" s="22">
        <f t="shared" si="87"/>
        <v>1085.0576075906472</v>
      </c>
    </row>
    <row r="1593" spans="1:11" ht="13.5">
      <c r="A1593" s="6">
        <v>1552</v>
      </c>
      <c r="B1593" s="6" t="s">
        <v>1518</v>
      </c>
      <c r="C1593" s="6">
        <v>52</v>
      </c>
      <c r="D1593" s="6" t="s">
        <v>1568</v>
      </c>
      <c r="E1593" s="8">
        <v>0</v>
      </c>
      <c r="F1593" s="8">
        <v>10074052</v>
      </c>
      <c r="G1593" s="8">
        <v>0</v>
      </c>
      <c r="H1593" s="8">
        <v>329</v>
      </c>
      <c r="I1593" s="8">
        <v>624</v>
      </c>
      <c r="J1593" s="22">
        <f t="shared" si="86"/>
        <v>0</v>
      </c>
      <c r="K1593" s="22">
        <f t="shared" si="87"/>
        <v>0</v>
      </c>
    </row>
    <row r="1594" spans="1:11" ht="13.5">
      <c r="A1594" s="6">
        <v>1553</v>
      </c>
      <c r="B1594" s="6" t="s">
        <v>1518</v>
      </c>
      <c r="C1594" s="6">
        <v>53</v>
      </c>
      <c r="D1594" s="6" t="s">
        <v>1569</v>
      </c>
      <c r="E1594" s="8">
        <v>0</v>
      </c>
      <c r="F1594" s="8">
        <v>18205914</v>
      </c>
      <c r="G1594" s="8">
        <v>0</v>
      </c>
      <c r="H1594" s="8">
        <v>578</v>
      </c>
      <c r="I1594" s="8">
        <v>1257</v>
      </c>
      <c r="J1594" s="22">
        <f t="shared" si="86"/>
        <v>0</v>
      </c>
      <c r="K1594" s="22">
        <f t="shared" si="87"/>
        <v>0</v>
      </c>
    </row>
    <row r="1595" spans="1:11" ht="13.5">
      <c r="A1595" s="6">
        <v>1554</v>
      </c>
      <c r="B1595" s="6" t="s">
        <v>1518</v>
      </c>
      <c r="C1595" s="6">
        <v>54</v>
      </c>
      <c r="D1595" s="6" t="s">
        <v>1570</v>
      </c>
      <c r="E1595" s="8">
        <v>0</v>
      </c>
      <c r="F1595" s="8">
        <v>310695185</v>
      </c>
      <c r="G1595" s="8">
        <v>0</v>
      </c>
      <c r="H1595" s="8">
        <v>6397</v>
      </c>
      <c r="I1595" s="8">
        <v>12964</v>
      </c>
      <c r="J1595" s="22">
        <f t="shared" si="86"/>
        <v>0</v>
      </c>
      <c r="K1595" s="22">
        <f t="shared" si="87"/>
        <v>0</v>
      </c>
    </row>
    <row r="1596" spans="1:11" ht="13.5">
      <c r="A1596" s="6">
        <v>1555</v>
      </c>
      <c r="B1596" s="6" t="s">
        <v>1518</v>
      </c>
      <c r="C1596" s="6">
        <v>55</v>
      </c>
      <c r="D1596" s="6" t="s">
        <v>1571</v>
      </c>
      <c r="E1596" s="8">
        <v>0</v>
      </c>
      <c r="F1596" s="8">
        <v>-2793617</v>
      </c>
      <c r="G1596" s="8">
        <v>1762950</v>
      </c>
      <c r="H1596" s="8">
        <v>2155</v>
      </c>
      <c r="I1596" s="8">
        <v>3758</v>
      </c>
      <c r="J1596" s="22">
        <f t="shared" si="86"/>
        <v>818.0742459396752</v>
      </c>
      <c r="K1596" s="22">
        <f t="shared" si="87"/>
        <v>469.1192123469931</v>
      </c>
    </row>
    <row r="1597" spans="1:11" ht="13.5">
      <c r="A1597" s="6">
        <v>1556</v>
      </c>
      <c r="B1597" s="6" t="s">
        <v>1518</v>
      </c>
      <c r="C1597" s="6">
        <v>56</v>
      </c>
      <c r="D1597" s="6" t="s">
        <v>1572</v>
      </c>
      <c r="E1597" s="8">
        <v>0</v>
      </c>
      <c r="F1597" s="8">
        <v>191751054</v>
      </c>
      <c r="G1597" s="8">
        <v>0</v>
      </c>
      <c r="H1597" s="8">
        <v>2069</v>
      </c>
      <c r="I1597" s="8">
        <v>3574</v>
      </c>
      <c r="J1597" s="22">
        <f t="shared" si="86"/>
        <v>0</v>
      </c>
      <c r="K1597" s="22">
        <f t="shared" si="87"/>
        <v>0</v>
      </c>
    </row>
    <row r="1598" spans="1:11" ht="13.5">
      <c r="A1598" s="6">
        <v>1557</v>
      </c>
      <c r="B1598" s="6" t="s">
        <v>1518</v>
      </c>
      <c r="C1598" s="6">
        <v>57</v>
      </c>
      <c r="D1598" s="6" t="s">
        <v>1573</v>
      </c>
      <c r="E1598" s="8">
        <v>394003793</v>
      </c>
      <c r="F1598" s="8">
        <v>-574862100</v>
      </c>
      <c r="G1598" s="8">
        <v>24468804</v>
      </c>
      <c r="H1598" s="8">
        <v>3942</v>
      </c>
      <c r="I1598" s="8">
        <v>7043</v>
      </c>
      <c r="J1598" s="22">
        <f t="shared" si="86"/>
        <v>6207.2054794520545</v>
      </c>
      <c r="K1598" s="22">
        <f t="shared" si="87"/>
        <v>3474.2019025983245</v>
      </c>
    </row>
    <row r="1599" spans="1:11" ht="13.5">
      <c r="A1599" s="6">
        <v>1558</v>
      </c>
      <c r="B1599" s="6" t="s">
        <v>1518</v>
      </c>
      <c r="C1599" s="6">
        <v>58</v>
      </c>
      <c r="D1599" s="6" t="s">
        <v>1574</v>
      </c>
      <c r="E1599" s="8">
        <v>140692444</v>
      </c>
      <c r="F1599" s="8">
        <v>-154971016</v>
      </c>
      <c r="G1599" s="8">
        <v>0</v>
      </c>
      <c r="H1599" s="8">
        <v>1699</v>
      </c>
      <c r="I1599" s="8">
        <v>2940</v>
      </c>
      <c r="J1599" s="22">
        <f t="shared" si="86"/>
        <v>0</v>
      </c>
      <c r="K1599" s="22">
        <f t="shared" si="87"/>
        <v>0</v>
      </c>
    </row>
    <row r="1600" spans="1:11" ht="13.5">
      <c r="A1600" s="6">
        <v>1559</v>
      </c>
      <c r="B1600" s="6" t="s">
        <v>1518</v>
      </c>
      <c r="C1600" s="6">
        <v>59</v>
      </c>
      <c r="D1600" s="6" t="s">
        <v>268</v>
      </c>
      <c r="E1600" s="8">
        <v>640918649</v>
      </c>
      <c r="F1600" s="8">
        <v>-628197270</v>
      </c>
      <c r="G1600" s="8">
        <v>0</v>
      </c>
      <c r="H1600" s="8">
        <v>3372</v>
      </c>
      <c r="I1600" s="8">
        <v>5642</v>
      </c>
      <c r="J1600" s="22">
        <f t="shared" si="86"/>
        <v>0</v>
      </c>
      <c r="K1600" s="22">
        <f t="shared" si="87"/>
        <v>0</v>
      </c>
    </row>
    <row r="1601" spans="1:11" ht="13.5">
      <c r="A1601" s="6">
        <v>1560</v>
      </c>
      <c r="B1601" s="6" t="s">
        <v>1518</v>
      </c>
      <c r="C1601" s="6">
        <v>60</v>
      </c>
      <c r="D1601" s="6" t="s">
        <v>1575</v>
      </c>
      <c r="E1601" s="8">
        <v>161235232</v>
      </c>
      <c r="F1601" s="8">
        <v>-165138093</v>
      </c>
      <c r="G1601" s="8">
        <v>0</v>
      </c>
      <c r="H1601" s="8">
        <v>976</v>
      </c>
      <c r="I1601" s="8">
        <v>1679</v>
      </c>
      <c r="J1601" s="22">
        <f t="shared" si="86"/>
        <v>0</v>
      </c>
      <c r="K1601" s="22">
        <f t="shared" si="87"/>
        <v>0</v>
      </c>
    </row>
    <row r="1602" spans="1:11" ht="13.5">
      <c r="A1602" s="6">
        <v>1561</v>
      </c>
      <c r="B1602" s="6" t="s">
        <v>1518</v>
      </c>
      <c r="C1602" s="6">
        <v>61</v>
      </c>
      <c r="D1602" s="6" t="s">
        <v>1576</v>
      </c>
      <c r="E1602" s="8">
        <v>0</v>
      </c>
      <c r="F1602" s="8">
        <v>970070</v>
      </c>
      <c r="G1602" s="8">
        <v>0</v>
      </c>
      <c r="H1602" s="8">
        <v>611</v>
      </c>
      <c r="I1602" s="8">
        <v>1137</v>
      </c>
      <c r="J1602" s="22">
        <f t="shared" si="86"/>
        <v>0</v>
      </c>
      <c r="K1602" s="22">
        <f t="shared" si="87"/>
        <v>0</v>
      </c>
    </row>
    <row r="1603" spans="1:11" ht="13.5">
      <c r="A1603" s="6">
        <v>1562</v>
      </c>
      <c r="B1603" s="6" t="s">
        <v>1518</v>
      </c>
      <c r="C1603" s="6">
        <v>62</v>
      </c>
      <c r="D1603" s="6" t="s">
        <v>1577</v>
      </c>
      <c r="E1603" s="8">
        <v>0</v>
      </c>
      <c r="F1603" s="8">
        <v>-245003705</v>
      </c>
      <c r="G1603" s="8">
        <v>93697031</v>
      </c>
      <c r="H1603" s="8">
        <v>4985</v>
      </c>
      <c r="I1603" s="8">
        <v>8595</v>
      </c>
      <c r="J1603" s="22">
        <f t="shared" si="86"/>
        <v>18795.793580742225</v>
      </c>
      <c r="K1603" s="22">
        <f t="shared" si="87"/>
        <v>10901.34159394997</v>
      </c>
    </row>
    <row r="1604" spans="1:11" ht="13.5">
      <c r="A1604" s="6">
        <v>1563</v>
      </c>
      <c r="B1604" s="6" t="s">
        <v>1518</v>
      </c>
      <c r="C1604" s="6">
        <v>63</v>
      </c>
      <c r="D1604" s="6" t="s">
        <v>1578</v>
      </c>
      <c r="E1604" s="8">
        <v>0</v>
      </c>
      <c r="F1604" s="8">
        <v>33562332</v>
      </c>
      <c r="G1604" s="8">
        <v>0</v>
      </c>
      <c r="H1604" s="8">
        <v>3524</v>
      </c>
      <c r="I1604" s="8">
        <v>6231</v>
      </c>
      <c r="J1604" s="22">
        <f t="shared" si="86"/>
        <v>0</v>
      </c>
      <c r="K1604" s="22">
        <f t="shared" si="87"/>
        <v>0</v>
      </c>
    </row>
    <row r="1605" spans="1:11" ht="13.5">
      <c r="A1605" s="6">
        <v>1564</v>
      </c>
      <c r="B1605" s="6" t="s">
        <v>1518</v>
      </c>
      <c r="C1605" s="6">
        <v>64</v>
      </c>
      <c r="D1605" s="6" t="s">
        <v>1579</v>
      </c>
      <c r="E1605" s="8">
        <v>176361345</v>
      </c>
      <c r="F1605" s="8">
        <v>-110969528</v>
      </c>
      <c r="G1605" s="8">
        <v>8832002</v>
      </c>
      <c r="H1605" s="8">
        <v>3416</v>
      </c>
      <c r="I1605" s="8">
        <v>5859</v>
      </c>
      <c r="J1605" s="22">
        <f t="shared" si="86"/>
        <v>2585.4806791569085</v>
      </c>
      <c r="K1605" s="22">
        <f t="shared" si="87"/>
        <v>1507.4248165215906</v>
      </c>
    </row>
    <row r="1606" spans="1:11" ht="13.5">
      <c r="A1606" s="6">
        <v>1565</v>
      </c>
      <c r="B1606" s="6" t="s">
        <v>1518</v>
      </c>
      <c r="C1606" s="6">
        <v>65</v>
      </c>
      <c r="D1606" s="6" t="s">
        <v>1580</v>
      </c>
      <c r="E1606" s="8">
        <v>0</v>
      </c>
      <c r="F1606" s="8">
        <v>32519660</v>
      </c>
      <c r="G1606" s="8">
        <v>20000000</v>
      </c>
      <c r="H1606" s="8">
        <v>1035</v>
      </c>
      <c r="I1606" s="8">
        <v>1810</v>
      </c>
      <c r="J1606" s="22">
        <f t="shared" si="86"/>
        <v>19323.671497584543</v>
      </c>
      <c r="K1606" s="22">
        <f t="shared" si="87"/>
        <v>11049.723756906078</v>
      </c>
    </row>
    <row r="1607" spans="1:11" ht="13.5">
      <c r="A1607" s="6">
        <v>1566</v>
      </c>
      <c r="B1607" s="6" t="s">
        <v>1518</v>
      </c>
      <c r="C1607" s="6">
        <v>66</v>
      </c>
      <c r="D1607" s="6" t="s">
        <v>1581</v>
      </c>
      <c r="E1607" s="8">
        <v>0</v>
      </c>
      <c r="F1607" s="8">
        <v>11057134</v>
      </c>
      <c r="G1607" s="8">
        <v>15000000</v>
      </c>
      <c r="H1607" s="8">
        <v>1237</v>
      </c>
      <c r="I1607" s="8">
        <v>2128</v>
      </c>
      <c r="J1607" s="22">
        <f>G1607/H1607</f>
        <v>12126.111560226354</v>
      </c>
      <c r="K1607" s="22">
        <f>G1607/I1607</f>
        <v>7048.872180451128</v>
      </c>
    </row>
    <row r="1608" spans="1:11" ht="17.25">
      <c r="A1608" s="6"/>
      <c r="B1608" s="16" t="s">
        <v>1848</v>
      </c>
      <c r="C1608" s="16"/>
      <c r="D1608" s="16"/>
      <c r="E1608" s="23">
        <f>SUM(E1542:E1607)</f>
        <v>13571183682</v>
      </c>
      <c r="F1608" s="23">
        <f>SUM(F1542:F1607)</f>
        <v>-702817347</v>
      </c>
      <c r="G1608" s="23">
        <f>SUM(G1542:G1607)</f>
        <v>13707240926</v>
      </c>
      <c r="H1608" s="23">
        <f>SUM(H1542:H1607)</f>
        <v>764049</v>
      </c>
      <c r="I1608" s="23">
        <f>SUM(I1542:I1607)</f>
        <v>1335191</v>
      </c>
      <c r="J1608" s="23">
        <f>G1608/H1608</f>
        <v>17940.264205567968</v>
      </c>
      <c r="K1608" s="23">
        <f>G1608/I1608</f>
        <v>10266.12741248256</v>
      </c>
    </row>
    <row r="1609" spans="1:11" ht="13.5">
      <c r="A1609" s="6">
        <v>1567</v>
      </c>
      <c r="B1609" s="6" t="s">
        <v>1582</v>
      </c>
      <c r="C1609" s="6">
        <v>1</v>
      </c>
      <c r="D1609" s="6" t="s">
        <v>1583</v>
      </c>
      <c r="E1609" s="8">
        <v>0</v>
      </c>
      <c r="F1609" s="8">
        <v>748025860</v>
      </c>
      <c r="G1609" s="8">
        <v>11772210</v>
      </c>
      <c r="H1609" s="8">
        <v>32728</v>
      </c>
      <c r="I1609" s="8">
        <v>61055</v>
      </c>
      <c r="J1609" s="22">
        <f>G1609/H1609</f>
        <v>359.6984233683696</v>
      </c>
      <c r="K1609" s="22">
        <f>G1609/I1609</f>
        <v>192.81320121202194</v>
      </c>
    </row>
    <row r="1610" spans="1:11" ht="13.5">
      <c r="A1610" s="6">
        <v>1568</v>
      </c>
      <c r="B1610" s="6" t="s">
        <v>1582</v>
      </c>
      <c r="C1610" s="6">
        <v>2</v>
      </c>
      <c r="D1610" s="6" t="s">
        <v>1584</v>
      </c>
      <c r="E1610" s="8">
        <v>520408870</v>
      </c>
      <c r="F1610" s="8">
        <v>-782848914</v>
      </c>
      <c r="G1610" s="8">
        <v>8865582</v>
      </c>
      <c r="H1610" s="8">
        <v>20353</v>
      </c>
      <c r="I1610" s="8">
        <v>40182</v>
      </c>
      <c r="J1610" s="22">
        <f aca="true" t="shared" si="88" ref="J1610:J1629">G1610/H1610</f>
        <v>435.5909202574559</v>
      </c>
      <c r="K1610" s="22">
        <f aca="true" t="shared" si="89" ref="K1610:K1629">G1610/I1610</f>
        <v>220.6356577572047</v>
      </c>
    </row>
    <row r="1611" spans="1:11" ht="13.5">
      <c r="A1611" s="6">
        <v>1569</v>
      </c>
      <c r="B1611" s="6" t="s">
        <v>1582</v>
      </c>
      <c r="C1611" s="6">
        <v>3</v>
      </c>
      <c r="D1611" s="6" t="s">
        <v>1585</v>
      </c>
      <c r="E1611" s="8">
        <v>1039976482</v>
      </c>
      <c r="F1611" s="8">
        <v>-915374451</v>
      </c>
      <c r="G1611" s="8">
        <v>2185268</v>
      </c>
      <c r="H1611" s="8">
        <v>8342</v>
      </c>
      <c r="I1611" s="8">
        <v>14815</v>
      </c>
      <c r="J1611" s="22">
        <f t="shared" si="88"/>
        <v>261.9597218892352</v>
      </c>
      <c r="K1611" s="22">
        <f t="shared" si="89"/>
        <v>147.50374620317245</v>
      </c>
    </row>
    <row r="1612" spans="1:11" ht="13.5">
      <c r="A1612" s="6">
        <v>1570</v>
      </c>
      <c r="B1612" s="6" t="s">
        <v>1582</v>
      </c>
      <c r="C1612" s="6">
        <v>4</v>
      </c>
      <c r="D1612" s="6" t="s">
        <v>1586</v>
      </c>
      <c r="E1612" s="8">
        <v>0</v>
      </c>
      <c r="F1612" s="8">
        <v>217450562</v>
      </c>
      <c r="G1612" s="8">
        <v>762121</v>
      </c>
      <c r="H1612" s="8">
        <v>3257</v>
      </c>
      <c r="I1612" s="8">
        <v>6084</v>
      </c>
      <c r="J1612" s="22">
        <f t="shared" si="88"/>
        <v>233.99478047282776</v>
      </c>
      <c r="K1612" s="22">
        <f t="shared" si="89"/>
        <v>125.26643655489809</v>
      </c>
    </row>
    <row r="1613" spans="1:11" ht="13.5">
      <c r="A1613" s="6">
        <v>1571</v>
      </c>
      <c r="B1613" s="6" t="s">
        <v>1582</v>
      </c>
      <c r="C1613" s="6">
        <v>5</v>
      </c>
      <c r="D1613" s="6" t="s">
        <v>1587</v>
      </c>
      <c r="E1613" s="8">
        <v>232784205</v>
      </c>
      <c r="F1613" s="8">
        <v>-467283108</v>
      </c>
      <c r="G1613" s="8">
        <v>5842382</v>
      </c>
      <c r="H1613" s="8">
        <v>9087</v>
      </c>
      <c r="I1613" s="8">
        <v>16443</v>
      </c>
      <c r="J1613" s="22">
        <f t="shared" si="88"/>
        <v>642.9384835479256</v>
      </c>
      <c r="K1613" s="22">
        <f t="shared" si="89"/>
        <v>355.311196253725</v>
      </c>
    </row>
    <row r="1614" spans="1:11" ht="13.5">
      <c r="A1614" s="6">
        <v>1572</v>
      </c>
      <c r="B1614" s="6" t="s">
        <v>1582</v>
      </c>
      <c r="C1614" s="6">
        <v>6</v>
      </c>
      <c r="D1614" s="6" t="s">
        <v>1588</v>
      </c>
      <c r="E1614" s="8">
        <v>0</v>
      </c>
      <c r="F1614" s="8">
        <v>-89434132</v>
      </c>
      <c r="G1614" s="8">
        <v>6745373</v>
      </c>
      <c r="H1614" s="8">
        <v>7332</v>
      </c>
      <c r="I1614" s="8">
        <v>13946</v>
      </c>
      <c r="J1614" s="22">
        <f t="shared" si="88"/>
        <v>919.9908619749045</v>
      </c>
      <c r="K1614" s="22">
        <f t="shared" si="89"/>
        <v>483.6779721784024</v>
      </c>
    </row>
    <row r="1615" spans="1:11" ht="13.5">
      <c r="A1615" s="6">
        <v>1573</v>
      </c>
      <c r="B1615" s="6" t="s">
        <v>1582</v>
      </c>
      <c r="C1615" s="6">
        <v>7</v>
      </c>
      <c r="D1615" s="6" t="s">
        <v>1589</v>
      </c>
      <c r="E1615" s="8">
        <v>318872351</v>
      </c>
      <c r="F1615" s="8">
        <v>-317910752</v>
      </c>
      <c r="G1615" s="8">
        <v>2366096</v>
      </c>
      <c r="H1615" s="8">
        <v>4890</v>
      </c>
      <c r="I1615" s="8">
        <v>9966</v>
      </c>
      <c r="J1615" s="22">
        <f t="shared" si="88"/>
        <v>483.8642126789366</v>
      </c>
      <c r="K1615" s="22">
        <f t="shared" si="89"/>
        <v>237.41681717840657</v>
      </c>
    </row>
    <row r="1616" spans="1:11" ht="13.5">
      <c r="A1616" s="6">
        <v>1574</v>
      </c>
      <c r="B1616" s="6" t="s">
        <v>1582</v>
      </c>
      <c r="C1616" s="6">
        <v>8</v>
      </c>
      <c r="D1616" s="6" t="s">
        <v>1590</v>
      </c>
      <c r="E1616" s="8">
        <v>0</v>
      </c>
      <c r="F1616" s="8">
        <v>60397666</v>
      </c>
      <c r="G1616" s="8">
        <v>1456322</v>
      </c>
      <c r="H1616" s="8">
        <v>4355</v>
      </c>
      <c r="I1616" s="8">
        <v>8158</v>
      </c>
      <c r="J1616" s="22">
        <f t="shared" si="88"/>
        <v>334.40229621125144</v>
      </c>
      <c r="K1616" s="22">
        <f t="shared" si="89"/>
        <v>178.51458690855603</v>
      </c>
    </row>
    <row r="1617" spans="1:11" ht="13.5">
      <c r="A1617" s="6">
        <v>1575</v>
      </c>
      <c r="B1617" s="6" t="s">
        <v>1582</v>
      </c>
      <c r="C1617" s="6">
        <v>9</v>
      </c>
      <c r="D1617" s="6" t="s">
        <v>1591</v>
      </c>
      <c r="E1617" s="8">
        <v>0</v>
      </c>
      <c r="F1617" s="8">
        <v>118139882</v>
      </c>
      <c r="G1617" s="8">
        <v>1737086</v>
      </c>
      <c r="H1617" s="8">
        <v>1858</v>
      </c>
      <c r="I1617" s="8">
        <v>3426</v>
      </c>
      <c r="J1617" s="22">
        <f t="shared" si="88"/>
        <v>934.9224973089343</v>
      </c>
      <c r="K1617" s="22">
        <f t="shared" si="89"/>
        <v>507.03035610040865</v>
      </c>
    </row>
    <row r="1618" spans="1:11" ht="13.5">
      <c r="A1618" s="6">
        <v>1576</v>
      </c>
      <c r="B1618" s="6" t="s">
        <v>1582</v>
      </c>
      <c r="C1618" s="6">
        <v>10</v>
      </c>
      <c r="D1618" s="6" t="s">
        <v>1592</v>
      </c>
      <c r="E1618" s="8">
        <v>0</v>
      </c>
      <c r="F1618" s="8">
        <v>99146724</v>
      </c>
      <c r="G1618" s="8">
        <v>560938</v>
      </c>
      <c r="H1618" s="8">
        <v>2169</v>
      </c>
      <c r="I1618" s="8">
        <v>4027</v>
      </c>
      <c r="J1618" s="22">
        <f t="shared" si="88"/>
        <v>258.6159520516367</v>
      </c>
      <c r="K1618" s="22">
        <f t="shared" si="89"/>
        <v>139.29426371989075</v>
      </c>
    </row>
    <row r="1619" spans="1:11" ht="13.5">
      <c r="A1619" s="6">
        <v>1577</v>
      </c>
      <c r="B1619" s="6" t="s">
        <v>1582</v>
      </c>
      <c r="C1619" s="6">
        <v>11</v>
      </c>
      <c r="D1619" s="6" t="s">
        <v>1593</v>
      </c>
      <c r="E1619" s="8">
        <v>0</v>
      </c>
      <c r="F1619" s="8">
        <v>-31790005</v>
      </c>
      <c r="G1619" s="8">
        <v>635634</v>
      </c>
      <c r="H1619" s="8">
        <v>4025</v>
      </c>
      <c r="I1619" s="8">
        <v>7351</v>
      </c>
      <c r="J1619" s="22">
        <f t="shared" si="88"/>
        <v>157.92149068322982</v>
      </c>
      <c r="K1619" s="22">
        <f t="shared" si="89"/>
        <v>86.46905182968304</v>
      </c>
    </row>
    <row r="1620" spans="1:11" ht="13.5">
      <c r="A1620" s="6">
        <v>1578</v>
      </c>
      <c r="B1620" s="6" t="s">
        <v>1582</v>
      </c>
      <c r="C1620" s="6">
        <v>12</v>
      </c>
      <c r="D1620" s="6" t="s">
        <v>1594</v>
      </c>
      <c r="E1620" s="8">
        <v>0</v>
      </c>
      <c r="F1620" s="8">
        <v>98737636</v>
      </c>
      <c r="G1620" s="8">
        <v>238745</v>
      </c>
      <c r="H1620" s="8">
        <v>1028</v>
      </c>
      <c r="I1620" s="8">
        <v>1874</v>
      </c>
      <c r="J1620" s="22">
        <f t="shared" si="88"/>
        <v>232.24221789883268</v>
      </c>
      <c r="K1620" s="22">
        <f t="shared" si="89"/>
        <v>127.39861259338313</v>
      </c>
    </row>
    <row r="1621" spans="1:11" ht="13.5">
      <c r="A1621" s="6">
        <v>1579</v>
      </c>
      <c r="B1621" s="6" t="s">
        <v>1582</v>
      </c>
      <c r="C1621" s="6">
        <v>13</v>
      </c>
      <c r="D1621" s="6" t="s">
        <v>1595</v>
      </c>
      <c r="E1621" s="8">
        <v>0</v>
      </c>
      <c r="F1621" s="8">
        <v>-52443379</v>
      </c>
      <c r="G1621" s="8">
        <v>11260034</v>
      </c>
      <c r="H1621" s="8">
        <v>5653</v>
      </c>
      <c r="I1621" s="8">
        <v>11407</v>
      </c>
      <c r="J1621" s="22">
        <f t="shared" si="88"/>
        <v>1991.8687422607466</v>
      </c>
      <c r="K1621" s="22">
        <f t="shared" si="89"/>
        <v>987.1161567458578</v>
      </c>
    </row>
    <row r="1622" spans="1:11" ht="13.5">
      <c r="A1622" s="6">
        <v>1580</v>
      </c>
      <c r="B1622" s="6" t="s">
        <v>1582</v>
      </c>
      <c r="C1622" s="6">
        <v>14</v>
      </c>
      <c r="D1622" s="6" t="s">
        <v>1596</v>
      </c>
      <c r="E1622" s="8">
        <v>0</v>
      </c>
      <c r="F1622" s="8">
        <v>7684648</v>
      </c>
      <c r="G1622" s="8">
        <v>543458</v>
      </c>
      <c r="H1622" s="8">
        <v>994</v>
      </c>
      <c r="I1622" s="8">
        <v>2548</v>
      </c>
      <c r="J1622" s="22">
        <f t="shared" si="88"/>
        <v>546.738430583501</v>
      </c>
      <c r="K1622" s="22">
        <f t="shared" si="89"/>
        <v>213.28806907378336</v>
      </c>
    </row>
    <row r="1623" spans="1:11" ht="13.5">
      <c r="A1623" s="6">
        <v>1581</v>
      </c>
      <c r="B1623" s="6" t="s">
        <v>1582</v>
      </c>
      <c r="C1623" s="6">
        <v>15</v>
      </c>
      <c r="D1623" s="6" t="s">
        <v>1597</v>
      </c>
      <c r="E1623" s="8">
        <v>0</v>
      </c>
      <c r="F1623" s="8">
        <v>69688383</v>
      </c>
      <c r="G1623" s="8">
        <v>1024343</v>
      </c>
      <c r="H1623" s="8">
        <v>3282</v>
      </c>
      <c r="I1623" s="8">
        <v>6033</v>
      </c>
      <c r="J1623" s="22">
        <f t="shared" si="88"/>
        <v>312.10938452163316</v>
      </c>
      <c r="K1623" s="22">
        <f t="shared" si="89"/>
        <v>169.78998839714902</v>
      </c>
    </row>
    <row r="1624" spans="1:11" ht="13.5">
      <c r="A1624" s="6">
        <v>1582</v>
      </c>
      <c r="B1624" s="6" t="s">
        <v>1582</v>
      </c>
      <c r="C1624" s="6">
        <v>16</v>
      </c>
      <c r="D1624" s="6" t="s">
        <v>1598</v>
      </c>
      <c r="E1624" s="8">
        <v>0</v>
      </c>
      <c r="F1624" s="8">
        <v>-17934236</v>
      </c>
      <c r="G1624" s="8">
        <v>176732</v>
      </c>
      <c r="H1624" s="8">
        <v>1229</v>
      </c>
      <c r="I1624" s="8">
        <v>2186</v>
      </c>
      <c r="J1624" s="22">
        <f t="shared" si="88"/>
        <v>143.80146460537023</v>
      </c>
      <c r="K1624" s="22">
        <f t="shared" si="89"/>
        <v>80.84720951509607</v>
      </c>
    </row>
    <row r="1625" spans="1:11" ht="13.5">
      <c r="A1625" s="6">
        <v>1583</v>
      </c>
      <c r="B1625" s="6" t="s">
        <v>1582</v>
      </c>
      <c r="C1625" s="6">
        <v>17</v>
      </c>
      <c r="D1625" s="6" t="s">
        <v>1599</v>
      </c>
      <c r="E1625" s="8">
        <v>0</v>
      </c>
      <c r="F1625" s="8">
        <v>37882506</v>
      </c>
      <c r="G1625" s="8">
        <v>475966</v>
      </c>
      <c r="H1625" s="8">
        <v>1254</v>
      </c>
      <c r="I1625" s="8">
        <v>2414</v>
      </c>
      <c r="J1625" s="22">
        <f t="shared" si="88"/>
        <v>379.55821371610847</v>
      </c>
      <c r="K1625" s="22">
        <f t="shared" si="89"/>
        <v>197.16901408450704</v>
      </c>
    </row>
    <row r="1626" spans="1:11" ht="13.5">
      <c r="A1626" s="6">
        <v>1584</v>
      </c>
      <c r="B1626" s="6" t="s">
        <v>1582</v>
      </c>
      <c r="C1626" s="6">
        <v>18</v>
      </c>
      <c r="D1626" s="6" t="s">
        <v>1600</v>
      </c>
      <c r="E1626" s="8">
        <v>0</v>
      </c>
      <c r="F1626" s="8">
        <v>43248378</v>
      </c>
      <c r="G1626" s="8">
        <v>1800999</v>
      </c>
      <c r="H1626" s="8">
        <v>3745</v>
      </c>
      <c r="I1626" s="8">
        <v>8204</v>
      </c>
      <c r="J1626" s="22">
        <f t="shared" si="88"/>
        <v>480.9076101468625</v>
      </c>
      <c r="K1626" s="22">
        <f t="shared" si="89"/>
        <v>219.52693807898586</v>
      </c>
    </row>
    <row r="1627" spans="1:11" ht="13.5">
      <c r="A1627" s="6">
        <v>1585</v>
      </c>
      <c r="B1627" s="6" t="s">
        <v>1582</v>
      </c>
      <c r="C1627" s="6">
        <v>19</v>
      </c>
      <c r="D1627" s="6" t="s">
        <v>1601</v>
      </c>
      <c r="E1627" s="8">
        <v>0</v>
      </c>
      <c r="F1627" s="8">
        <v>34100575</v>
      </c>
      <c r="G1627" s="8">
        <v>720692</v>
      </c>
      <c r="H1627" s="8">
        <v>1901</v>
      </c>
      <c r="I1627" s="8">
        <v>4630</v>
      </c>
      <c r="J1627" s="22">
        <f t="shared" si="88"/>
        <v>379.11204629142554</v>
      </c>
      <c r="K1627" s="22">
        <f t="shared" si="89"/>
        <v>155.65701943844493</v>
      </c>
    </row>
    <row r="1628" spans="1:11" ht="13.5">
      <c r="A1628" s="6">
        <v>1586</v>
      </c>
      <c r="B1628" s="6" t="s">
        <v>1582</v>
      </c>
      <c r="C1628" s="6">
        <v>20</v>
      </c>
      <c r="D1628" s="6" t="s">
        <v>1602</v>
      </c>
      <c r="E1628" s="8">
        <v>0</v>
      </c>
      <c r="F1628" s="8">
        <v>17085122</v>
      </c>
      <c r="G1628" s="8">
        <v>1681000</v>
      </c>
      <c r="H1628" s="8">
        <v>4561</v>
      </c>
      <c r="I1628" s="8">
        <v>9008</v>
      </c>
      <c r="J1628" s="22">
        <f t="shared" si="88"/>
        <v>368.55952641964484</v>
      </c>
      <c r="K1628" s="22">
        <f t="shared" si="89"/>
        <v>186.6119005328597</v>
      </c>
    </row>
    <row r="1629" spans="1:11" ht="17.25">
      <c r="A1629" s="6"/>
      <c r="B1629" s="16" t="s">
        <v>1849</v>
      </c>
      <c r="C1629" s="16"/>
      <c r="D1629" s="16"/>
      <c r="E1629" s="23">
        <f>SUM(E1609:E1628)</f>
        <v>2112041908</v>
      </c>
      <c r="F1629" s="23">
        <f>SUM(F1609:F1628)</f>
        <v>-1123431035</v>
      </c>
      <c r="G1629" s="23">
        <f>SUM(G1609:G1628)</f>
        <v>60850981</v>
      </c>
      <c r="H1629" s="23">
        <f>SUM(H1609:H1628)</f>
        <v>122043</v>
      </c>
      <c r="I1629" s="23">
        <f>SUM(I1609:I1628)</f>
        <v>233757</v>
      </c>
      <c r="J1629" s="23">
        <f t="shared" si="88"/>
        <v>498.60279573592913</v>
      </c>
      <c r="K1629" s="23">
        <f t="shared" si="89"/>
        <v>260.31725680942174</v>
      </c>
    </row>
    <row r="1630" spans="1:11" ht="13.5">
      <c r="A1630" s="6">
        <v>1587</v>
      </c>
      <c r="B1630" s="6" t="s">
        <v>1603</v>
      </c>
      <c r="C1630" s="6">
        <v>1</v>
      </c>
      <c r="D1630" s="6" t="s">
        <v>1604</v>
      </c>
      <c r="E1630" s="8">
        <v>0</v>
      </c>
      <c r="F1630" s="8">
        <v>900075499</v>
      </c>
      <c r="G1630" s="8">
        <v>81998452</v>
      </c>
      <c r="H1630" s="8">
        <v>75252</v>
      </c>
      <c r="I1630" s="8">
        <v>127724</v>
      </c>
      <c r="J1630" s="22">
        <f>G1630/H1630</f>
        <v>1089.651464412906</v>
      </c>
      <c r="K1630" s="22">
        <f>G1630/I1630</f>
        <v>641.9972127399706</v>
      </c>
    </row>
    <row r="1631" spans="1:11" ht="13.5">
      <c r="A1631" s="6">
        <v>1588</v>
      </c>
      <c r="B1631" s="6" t="s">
        <v>1603</v>
      </c>
      <c r="C1631" s="6">
        <v>2</v>
      </c>
      <c r="D1631" s="6" t="s">
        <v>1605</v>
      </c>
      <c r="E1631" s="8">
        <v>0</v>
      </c>
      <c r="F1631" s="8">
        <v>1061157985</v>
      </c>
      <c r="G1631" s="8">
        <v>0</v>
      </c>
      <c r="H1631" s="8">
        <v>40046</v>
      </c>
      <c r="I1631" s="8">
        <v>68714</v>
      </c>
      <c r="J1631" s="22">
        <f aca="true" t="shared" si="90" ref="J1631:J1653">G1631/H1631</f>
        <v>0</v>
      </c>
      <c r="K1631" s="22">
        <f aca="true" t="shared" si="91" ref="K1631:K1653">G1631/I1631</f>
        <v>0</v>
      </c>
    </row>
    <row r="1632" spans="1:11" ht="13.5">
      <c r="A1632" s="6">
        <v>1589</v>
      </c>
      <c r="B1632" s="6" t="s">
        <v>1603</v>
      </c>
      <c r="C1632" s="6">
        <v>3</v>
      </c>
      <c r="D1632" s="6" t="s">
        <v>1606</v>
      </c>
      <c r="E1632" s="8">
        <v>0</v>
      </c>
      <c r="F1632" s="8">
        <v>178513213</v>
      </c>
      <c r="G1632" s="8">
        <v>150000</v>
      </c>
      <c r="H1632" s="8">
        <v>8765</v>
      </c>
      <c r="I1632" s="8">
        <v>18186</v>
      </c>
      <c r="J1632" s="22">
        <f t="shared" si="90"/>
        <v>17.113519680547633</v>
      </c>
      <c r="K1632" s="22">
        <f t="shared" si="91"/>
        <v>8.248102936324646</v>
      </c>
    </row>
    <row r="1633" spans="1:11" ht="13.5">
      <c r="A1633" s="6">
        <v>1590</v>
      </c>
      <c r="B1633" s="6" t="s">
        <v>1603</v>
      </c>
      <c r="C1633" s="6">
        <v>4</v>
      </c>
      <c r="D1633" s="6" t="s">
        <v>1607</v>
      </c>
      <c r="E1633" s="8">
        <v>0</v>
      </c>
      <c r="F1633" s="8">
        <v>858665342</v>
      </c>
      <c r="G1633" s="8">
        <v>0</v>
      </c>
      <c r="H1633" s="8">
        <v>21336</v>
      </c>
      <c r="I1633" s="8">
        <v>39173</v>
      </c>
      <c r="J1633" s="22">
        <f t="shared" si="90"/>
        <v>0</v>
      </c>
      <c r="K1633" s="22">
        <f t="shared" si="91"/>
        <v>0</v>
      </c>
    </row>
    <row r="1634" spans="1:11" ht="13.5">
      <c r="A1634" s="6">
        <v>1591</v>
      </c>
      <c r="B1634" s="6" t="s">
        <v>1603</v>
      </c>
      <c r="C1634" s="6">
        <v>5</v>
      </c>
      <c r="D1634" s="6" t="s">
        <v>1608</v>
      </c>
      <c r="E1634" s="8">
        <v>0</v>
      </c>
      <c r="F1634" s="8">
        <v>-193482599</v>
      </c>
      <c r="G1634" s="8">
        <v>0</v>
      </c>
      <c r="H1634" s="8">
        <v>12535</v>
      </c>
      <c r="I1634" s="8">
        <v>22393</v>
      </c>
      <c r="J1634" s="22">
        <f t="shared" si="90"/>
        <v>0</v>
      </c>
      <c r="K1634" s="22">
        <f t="shared" si="91"/>
        <v>0</v>
      </c>
    </row>
    <row r="1635" spans="1:11" ht="13.5">
      <c r="A1635" s="6">
        <v>1592</v>
      </c>
      <c r="B1635" s="6" t="s">
        <v>1603</v>
      </c>
      <c r="C1635" s="6">
        <v>6</v>
      </c>
      <c r="D1635" s="6" t="s">
        <v>1609</v>
      </c>
      <c r="E1635" s="8">
        <v>0</v>
      </c>
      <c r="F1635" s="8">
        <v>37674618</v>
      </c>
      <c r="G1635" s="8">
        <v>0</v>
      </c>
      <c r="H1635" s="8">
        <v>6886</v>
      </c>
      <c r="I1635" s="8">
        <v>13374</v>
      </c>
      <c r="J1635" s="22">
        <f t="shared" si="90"/>
        <v>0</v>
      </c>
      <c r="K1635" s="22">
        <f t="shared" si="91"/>
        <v>0</v>
      </c>
    </row>
    <row r="1636" spans="1:11" ht="13.5">
      <c r="A1636" s="6">
        <v>1593</v>
      </c>
      <c r="B1636" s="6" t="s">
        <v>1603</v>
      </c>
      <c r="C1636" s="6">
        <v>7</v>
      </c>
      <c r="D1636" s="6" t="s">
        <v>1610</v>
      </c>
      <c r="E1636" s="8">
        <v>0</v>
      </c>
      <c r="F1636" s="8">
        <v>182495891</v>
      </c>
      <c r="G1636" s="8">
        <v>0</v>
      </c>
      <c r="H1636" s="8">
        <v>4444</v>
      </c>
      <c r="I1636" s="8">
        <v>8491</v>
      </c>
      <c r="J1636" s="22">
        <f t="shared" si="90"/>
        <v>0</v>
      </c>
      <c r="K1636" s="22">
        <f t="shared" si="91"/>
        <v>0</v>
      </c>
    </row>
    <row r="1637" spans="1:11" ht="13.5">
      <c r="A1637" s="6">
        <v>1594</v>
      </c>
      <c r="B1637" s="6" t="s">
        <v>1603</v>
      </c>
      <c r="C1637" s="6">
        <v>8</v>
      </c>
      <c r="D1637" s="6" t="s">
        <v>1611</v>
      </c>
      <c r="E1637" s="8">
        <v>0</v>
      </c>
      <c r="F1637" s="8">
        <v>97602185</v>
      </c>
      <c r="G1637" s="8">
        <v>6894900</v>
      </c>
      <c r="H1637" s="8">
        <v>5285</v>
      </c>
      <c r="I1637" s="8">
        <v>9907</v>
      </c>
      <c r="J1637" s="22">
        <f t="shared" si="90"/>
        <v>1304.616840113529</v>
      </c>
      <c r="K1637" s="22">
        <f t="shared" si="91"/>
        <v>695.962450792369</v>
      </c>
    </row>
    <row r="1638" spans="1:11" ht="13.5">
      <c r="A1638" s="6">
        <v>1595</v>
      </c>
      <c r="B1638" s="6" t="s">
        <v>1603</v>
      </c>
      <c r="C1638" s="6">
        <v>9</v>
      </c>
      <c r="D1638" s="6" t="s">
        <v>1612</v>
      </c>
      <c r="E1638" s="8">
        <v>0</v>
      </c>
      <c r="F1638" s="8">
        <v>5973965</v>
      </c>
      <c r="G1638" s="8">
        <v>0</v>
      </c>
      <c r="H1638" s="8">
        <v>4454</v>
      </c>
      <c r="I1638" s="8">
        <v>8224</v>
      </c>
      <c r="J1638" s="22">
        <f t="shared" si="90"/>
        <v>0</v>
      </c>
      <c r="K1638" s="22">
        <f t="shared" si="91"/>
        <v>0</v>
      </c>
    </row>
    <row r="1639" spans="1:11" ht="13.5">
      <c r="A1639" s="6">
        <v>1596</v>
      </c>
      <c r="B1639" s="6" t="s">
        <v>1603</v>
      </c>
      <c r="C1639" s="6">
        <v>10</v>
      </c>
      <c r="D1639" s="6" t="s">
        <v>1613</v>
      </c>
      <c r="E1639" s="8">
        <v>0</v>
      </c>
      <c r="F1639" s="8">
        <v>13334775</v>
      </c>
      <c r="G1639" s="8">
        <v>0</v>
      </c>
      <c r="H1639" s="8">
        <v>1479</v>
      </c>
      <c r="I1639" s="8">
        <v>3011</v>
      </c>
      <c r="J1639" s="22">
        <f t="shared" si="90"/>
        <v>0</v>
      </c>
      <c r="K1639" s="22">
        <f t="shared" si="91"/>
        <v>0</v>
      </c>
    </row>
    <row r="1640" spans="1:11" ht="13.5">
      <c r="A1640" s="6">
        <v>1597</v>
      </c>
      <c r="B1640" s="6" t="s">
        <v>1603</v>
      </c>
      <c r="C1640" s="6">
        <v>11</v>
      </c>
      <c r="D1640" s="6" t="s">
        <v>1614</v>
      </c>
      <c r="E1640" s="8">
        <v>0</v>
      </c>
      <c r="F1640" s="8">
        <v>59464711</v>
      </c>
      <c r="G1640" s="8">
        <v>0</v>
      </c>
      <c r="H1640" s="8">
        <v>2336</v>
      </c>
      <c r="I1640" s="8">
        <v>4192</v>
      </c>
      <c r="J1640" s="22">
        <f t="shared" si="90"/>
        <v>0</v>
      </c>
      <c r="K1640" s="22">
        <f t="shared" si="91"/>
        <v>0</v>
      </c>
    </row>
    <row r="1641" spans="1:11" ht="13.5">
      <c r="A1641" s="6">
        <v>1598</v>
      </c>
      <c r="B1641" s="6" t="s">
        <v>1603</v>
      </c>
      <c r="C1641" s="6">
        <v>12</v>
      </c>
      <c r="D1641" s="6" t="s">
        <v>1615</v>
      </c>
      <c r="E1641" s="8">
        <v>0</v>
      </c>
      <c r="F1641" s="8">
        <v>88887194</v>
      </c>
      <c r="G1641" s="8">
        <v>0</v>
      </c>
      <c r="H1641" s="8">
        <v>2240</v>
      </c>
      <c r="I1641" s="8">
        <v>4463</v>
      </c>
      <c r="J1641" s="22">
        <f t="shared" si="90"/>
        <v>0</v>
      </c>
      <c r="K1641" s="22">
        <f t="shared" si="91"/>
        <v>0</v>
      </c>
    </row>
    <row r="1642" spans="1:11" ht="13.5">
      <c r="A1642" s="6">
        <v>1599</v>
      </c>
      <c r="B1642" s="6" t="s">
        <v>1603</v>
      </c>
      <c r="C1642" s="6">
        <v>13</v>
      </c>
      <c r="D1642" s="6" t="s">
        <v>1616</v>
      </c>
      <c r="E1642" s="8">
        <v>0</v>
      </c>
      <c r="F1642" s="8">
        <v>62633694</v>
      </c>
      <c r="G1642" s="8">
        <v>0</v>
      </c>
      <c r="H1642" s="8">
        <v>734</v>
      </c>
      <c r="I1642" s="8">
        <v>1386</v>
      </c>
      <c r="J1642" s="22">
        <f t="shared" si="90"/>
        <v>0</v>
      </c>
      <c r="K1642" s="22">
        <f t="shared" si="91"/>
        <v>0</v>
      </c>
    </row>
    <row r="1643" spans="1:11" ht="13.5">
      <c r="A1643" s="6">
        <v>1600</v>
      </c>
      <c r="B1643" s="6" t="s">
        <v>1603</v>
      </c>
      <c r="C1643" s="6">
        <v>14</v>
      </c>
      <c r="D1643" s="6" t="s">
        <v>1617</v>
      </c>
      <c r="E1643" s="8">
        <v>0</v>
      </c>
      <c r="F1643" s="8">
        <v>29194335</v>
      </c>
      <c r="G1643" s="8">
        <v>0</v>
      </c>
      <c r="H1643" s="8">
        <v>1059</v>
      </c>
      <c r="I1643" s="8">
        <v>2003</v>
      </c>
      <c r="J1643" s="22">
        <f t="shared" si="90"/>
        <v>0</v>
      </c>
      <c r="K1643" s="22">
        <f t="shared" si="91"/>
        <v>0</v>
      </c>
    </row>
    <row r="1644" spans="1:11" ht="13.5">
      <c r="A1644" s="6">
        <v>1601</v>
      </c>
      <c r="B1644" s="6" t="s">
        <v>1603</v>
      </c>
      <c r="C1644" s="6">
        <v>15</v>
      </c>
      <c r="D1644" s="6" t="s">
        <v>1618</v>
      </c>
      <c r="E1644" s="8">
        <v>0</v>
      </c>
      <c r="F1644" s="8">
        <v>45780982</v>
      </c>
      <c r="G1644" s="8">
        <v>0</v>
      </c>
      <c r="H1644" s="8">
        <v>975</v>
      </c>
      <c r="I1644" s="8">
        <v>1815</v>
      </c>
      <c r="J1644" s="22">
        <f t="shared" si="90"/>
        <v>0</v>
      </c>
      <c r="K1644" s="22">
        <f t="shared" si="91"/>
        <v>0</v>
      </c>
    </row>
    <row r="1645" spans="1:11" ht="13.5">
      <c r="A1645" s="6">
        <v>1602</v>
      </c>
      <c r="B1645" s="6" t="s">
        <v>1603</v>
      </c>
      <c r="C1645" s="6">
        <v>16</v>
      </c>
      <c r="D1645" s="6" t="s">
        <v>1619</v>
      </c>
      <c r="E1645" s="8">
        <v>0</v>
      </c>
      <c r="F1645" s="8">
        <v>96166373</v>
      </c>
      <c r="G1645" s="8">
        <v>0</v>
      </c>
      <c r="H1645" s="8">
        <v>1966</v>
      </c>
      <c r="I1645" s="8">
        <v>3584</v>
      </c>
      <c r="J1645" s="22">
        <f t="shared" si="90"/>
        <v>0</v>
      </c>
      <c r="K1645" s="22">
        <f t="shared" si="91"/>
        <v>0</v>
      </c>
    </row>
    <row r="1646" spans="1:11" ht="13.5">
      <c r="A1646" s="6">
        <v>1603</v>
      </c>
      <c r="B1646" s="6" t="s">
        <v>1603</v>
      </c>
      <c r="C1646" s="6">
        <v>17</v>
      </c>
      <c r="D1646" s="6" t="s">
        <v>1620</v>
      </c>
      <c r="E1646" s="8">
        <v>0</v>
      </c>
      <c r="F1646" s="8">
        <v>220800041</v>
      </c>
      <c r="G1646" s="8">
        <v>0</v>
      </c>
      <c r="H1646" s="8">
        <v>7678</v>
      </c>
      <c r="I1646" s="8">
        <v>15626</v>
      </c>
      <c r="J1646" s="22">
        <f t="shared" si="90"/>
        <v>0</v>
      </c>
      <c r="K1646" s="22">
        <f t="shared" si="91"/>
        <v>0</v>
      </c>
    </row>
    <row r="1647" spans="1:11" ht="13.5">
      <c r="A1647" s="6">
        <v>1604</v>
      </c>
      <c r="B1647" s="6" t="s">
        <v>1603</v>
      </c>
      <c r="C1647" s="6">
        <v>18</v>
      </c>
      <c r="D1647" s="6" t="s">
        <v>1621</v>
      </c>
      <c r="E1647" s="8">
        <v>0</v>
      </c>
      <c r="F1647" s="8">
        <v>41198704</v>
      </c>
      <c r="G1647" s="8">
        <v>0</v>
      </c>
      <c r="H1647" s="8">
        <v>5768</v>
      </c>
      <c r="I1647" s="8">
        <v>11944</v>
      </c>
      <c r="J1647" s="22">
        <f t="shared" si="90"/>
        <v>0</v>
      </c>
      <c r="K1647" s="22">
        <f t="shared" si="91"/>
        <v>0</v>
      </c>
    </row>
    <row r="1648" spans="1:11" ht="13.5">
      <c r="A1648" s="6">
        <v>1605</v>
      </c>
      <c r="B1648" s="6" t="s">
        <v>1603</v>
      </c>
      <c r="C1648" s="6">
        <v>19</v>
      </c>
      <c r="D1648" s="6" t="s">
        <v>1622</v>
      </c>
      <c r="E1648" s="8">
        <v>0</v>
      </c>
      <c r="F1648" s="8">
        <v>30282745</v>
      </c>
      <c r="G1648" s="8">
        <v>0</v>
      </c>
      <c r="H1648" s="8">
        <v>9673</v>
      </c>
      <c r="I1648" s="8">
        <v>17524</v>
      </c>
      <c r="J1648" s="22">
        <f t="shared" si="90"/>
        <v>0</v>
      </c>
      <c r="K1648" s="22">
        <f t="shared" si="91"/>
        <v>0</v>
      </c>
    </row>
    <row r="1649" spans="1:11" ht="13.5">
      <c r="A1649" s="6">
        <v>1606</v>
      </c>
      <c r="B1649" s="6" t="s">
        <v>1603</v>
      </c>
      <c r="C1649" s="6">
        <v>20</v>
      </c>
      <c r="D1649" s="6" t="s">
        <v>1623</v>
      </c>
      <c r="E1649" s="8">
        <v>0</v>
      </c>
      <c r="F1649" s="8">
        <v>1921436</v>
      </c>
      <c r="G1649" s="8">
        <v>3550000</v>
      </c>
      <c r="H1649" s="8">
        <v>5000</v>
      </c>
      <c r="I1649" s="8">
        <v>9035</v>
      </c>
      <c r="J1649" s="22">
        <f t="shared" si="90"/>
        <v>710</v>
      </c>
      <c r="K1649" s="22">
        <f t="shared" si="91"/>
        <v>392.9164360819037</v>
      </c>
    </row>
    <row r="1650" spans="1:11" ht="13.5">
      <c r="A1650" s="6">
        <v>1607</v>
      </c>
      <c r="B1650" s="6" t="s">
        <v>1603</v>
      </c>
      <c r="C1650" s="6">
        <v>21</v>
      </c>
      <c r="D1650" s="6" t="s">
        <v>1624</v>
      </c>
      <c r="E1650" s="8">
        <v>0</v>
      </c>
      <c r="F1650" s="8">
        <v>105539537</v>
      </c>
      <c r="G1650" s="8">
        <v>0</v>
      </c>
      <c r="H1650" s="8">
        <v>5821</v>
      </c>
      <c r="I1650" s="8">
        <v>11114</v>
      </c>
      <c r="J1650" s="22">
        <f t="shared" si="90"/>
        <v>0</v>
      </c>
      <c r="K1650" s="22">
        <f t="shared" si="91"/>
        <v>0</v>
      </c>
    </row>
    <row r="1651" spans="1:11" ht="13.5">
      <c r="A1651" s="6">
        <v>1608</v>
      </c>
      <c r="B1651" s="6" t="s">
        <v>1603</v>
      </c>
      <c r="C1651" s="6">
        <v>22</v>
      </c>
      <c r="D1651" s="6" t="s">
        <v>1625</v>
      </c>
      <c r="E1651" s="8">
        <v>0</v>
      </c>
      <c r="F1651" s="8">
        <v>150143740</v>
      </c>
      <c r="G1651" s="8">
        <v>0</v>
      </c>
      <c r="H1651" s="8">
        <v>8719</v>
      </c>
      <c r="I1651" s="8">
        <v>19607</v>
      </c>
      <c r="J1651" s="22">
        <f t="shared" si="90"/>
        <v>0</v>
      </c>
      <c r="K1651" s="22">
        <f t="shared" si="91"/>
        <v>0</v>
      </c>
    </row>
    <row r="1652" spans="1:11" ht="13.5">
      <c r="A1652" s="6">
        <v>1609</v>
      </c>
      <c r="B1652" s="6" t="s">
        <v>1603</v>
      </c>
      <c r="C1652" s="6">
        <v>23</v>
      </c>
      <c r="D1652" s="6" t="s">
        <v>1626</v>
      </c>
      <c r="E1652" s="8">
        <v>0</v>
      </c>
      <c r="F1652" s="8">
        <v>637749806</v>
      </c>
      <c r="G1652" s="8">
        <v>0</v>
      </c>
      <c r="H1652" s="8">
        <v>10583</v>
      </c>
      <c r="I1652" s="8">
        <v>24037</v>
      </c>
      <c r="J1652" s="22">
        <f t="shared" si="90"/>
        <v>0</v>
      </c>
      <c r="K1652" s="22">
        <f t="shared" si="91"/>
        <v>0</v>
      </c>
    </row>
    <row r="1653" spans="1:11" ht="17.25">
      <c r="A1653" s="6"/>
      <c r="B1653" s="16" t="s">
        <v>1850</v>
      </c>
      <c r="C1653" s="16"/>
      <c r="D1653" s="16"/>
      <c r="E1653" s="23">
        <f>SUM(E1630:E1652)</f>
        <v>0</v>
      </c>
      <c r="F1653" s="23">
        <f>SUM(F1630:F1652)</f>
        <v>4711774172</v>
      </c>
      <c r="G1653" s="23">
        <f>SUM(G1630:G1652)</f>
        <v>92593352</v>
      </c>
      <c r="H1653" s="23">
        <f>SUM(H1630:H1652)</f>
        <v>243034</v>
      </c>
      <c r="I1653" s="23">
        <f>SUM(I1630:I1652)</f>
        <v>445527</v>
      </c>
      <c r="J1653" s="23">
        <f t="shared" si="90"/>
        <v>380.9892936790737</v>
      </c>
      <c r="K1653" s="23">
        <f t="shared" si="91"/>
        <v>207.8288229445129</v>
      </c>
    </row>
    <row r="1654" spans="1:11" ht="13.5">
      <c r="A1654" s="6">
        <v>1610</v>
      </c>
      <c r="B1654" s="6" t="s">
        <v>1627</v>
      </c>
      <c r="C1654" s="6">
        <v>1</v>
      </c>
      <c r="D1654" s="6" t="s">
        <v>1628</v>
      </c>
      <c r="E1654" s="8">
        <v>7875849187</v>
      </c>
      <c r="F1654" s="8">
        <v>-7880558129</v>
      </c>
      <c r="G1654" s="8">
        <v>978049000</v>
      </c>
      <c r="H1654" s="8">
        <v>104411</v>
      </c>
      <c r="I1654" s="8">
        <v>184729</v>
      </c>
      <c r="J1654" s="22">
        <f>G1654/H1654</f>
        <v>9367.29846472115</v>
      </c>
      <c r="K1654" s="22">
        <f>G1654/I1654</f>
        <v>5294.507088762457</v>
      </c>
    </row>
    <row r="1655" spans="1:11" ht="13.5">
      <c r="A1655" s="6">
        <v>1611</v>
      </c>
      <c r="B1655" s="6" t="s">
        <v>1627</v>
      </c>
      <c r="C1655" s="6">
        <v>2</v>
      </c>
      <c r="D1655" s="6" t="s">
        <v>1629</v>
      </c>
      <c r="E1655" s="8">
        <v>0</v>
      </c>
      <c r="F1655" s="8">
        <v>586189627</v>
      </c>
      <c r="G1655" s="8">
        <v>0</v>
      </c>
      <c r="H1655" s="8">
        <v>6291</v>
      </c>
      <c r="I1655" s="8">
        <v>11054</v>
      </c>
      <c r="J1655" s="22">
        <f aca="true" t="shared" si="92" ref="J1655:J1701">G1655/H1655</f>
        <v>0</v>
      </c>
      <c r="K1655" s="22">
        <f aca="true" t="shared" si="93" ref="K1655:K1701">G1655/I1655</f>
        <v>0</v>
      </c>
    </row>
    <row r="1656" spans="1:11" ht="13.5">
      <c r="A1656" s="6">
        <v>1612</v>
      </c>
      <c r="B1656" s="6" t="s">
        <v>1627</v>
      </c>
      <c r="C1656" s="6">
        <v>3</v>
      </c>
      <c r="D1656" s="6" t="s">
        <v>1630</v>
      </c>
      <c r="E1656" s="8">
        <v>0</v>
      </c>
      <c r="F1656" s="8">
        <v>3965622</v>
      </c>
      <c r="G1656" s="8">
        <v>0</v>
      </c>
      <c r="H1656" s="8">
        <v>9152</v>
      </c>
      <c r="I1656" s="8">
        <v>16209</v>
      </c>
      <c r="J1656" s="22">
        <f t="shared" si="92"/>
        <v>0</v>
      </c>
      <c r="K1656" s="22">
        <f t="shared" si="93"/>
        <v>0</v>
      </c>
    </row>
    <row r="1657" spans="1:11" ht="13.5">
      <c r="A1657" s="6">
        <v>1613</v>
      </c>
      <c r="B1657" s="6" t="s">
        <v>1627</v>
      </c>
      <c r="C1657" s="6">
        <v>4</v>
      </c>
      <c r="D1657" s="6" t="s">
        <v>1631</v>
      </c>
      <c r="E1657" s="8">
        <v>0</v>
      </c>
      <c r="F1657" s="8">
        <v>277848929</v>
      </c>
      <c r="G1657" s="8">
        <v>0</v>
      </c>
      <c r="H1657" s="8">
        <v>4763</v>
      </c>
      <c r="I1657" s="8">
        <v>7954</v>
      </c>
      <c r="J1657" s="22">
        <f t="shared" si="92"/>
        <v>0</v>
      </c>
      <c r="K1657" s="22">
        <f t="shared" si="93"/>
        <v>0</v>
      </c>
    </row>
    <row r="1658" spans="1:11" ht="13.5">
      <c r="A1658" s="6">
        <v>1614</v>
      </c>
      <c r="B1658" s="6" t="s">
        <v>1627</v>
      </c>
      <c r="C1658" s="6">
        <v>5</v>
      </c>
      <c r="D1658" s="6" t="s">
        <v>1632</v>
      </c>
      <c r="E1658" s="8">
        <v>0</v>
      </c>
      <c r="F1658" s="8">
        <v>532100</v>
      </c>
      <c r="G1658" s="8">
        <v>145850582</v>
      </c>
      <c r="H1658" s="8">
        <v>5997</v>
      </c>
      <c r="I1658" s="8">
        <v>11825</v>
      </c>
      <c r="J1658" s="22">
        <f t="shared" si="92"/>
        <v>24320.590628647657</v>
      </c>
      <c r="K1658" s="22">
        <f t="shared" si="93"/>
        <v>12334.087272727273</v>
      </c>
    </row>
    <row r="1659" spans="1:11" ht="13.5">
      <c r="A1659" s="6">
        <v>1615</v>
      </c>
      <c r="B1659" s="6" t="s">
        <v>1627</v>
      </c>
      <c r="C1659" s="6">
        <v>6</v>
      </c>
      <c r="D1659" s="6" t="s">
        <v>1633</v>
      </c>
      <c r="E1659" s="8">
        <v>0</v>
      </c>
      <c r="F1659" s="8">
        <v>98440840</v>
      </c>
      <c r="G1659" s="8">
        <v>87000000</v>
      </c>
      <c r="H1659" s="8">
        <v>3142</v>
      </c>
      <c r="I1659" s="8">
        <v>6199</v>
      </c>
      <c r="J1659" s="22">
        <f t="shared" si="92"/>
        <v>27689.369828134946</v>
      </c>
      <c r="K1659" s="22">
        <f t="shared" si="93"/>
        <v>14034.52169704791</v>
      </c>
    </row>
    <row r="1660" spans="1:11" ht="13.5">
      <c r="A1660" s="6">
        <v>1616</v>
      </c>
      <c r="B1660" s="6" t="s">
        <v>1627</v>
      </c>
      <c r="C1660" s="6">
        <v>7</v>
      </c>
      <c r="D1660" s="6" t="s">
        <v>1634</v>
      </c>
      <c r="E1660" s="8">
        <v>0</v>
      </c>
      <c r="F1660" s="8">
        <v>3698158</v>
      </c>
      <c r="G1660" s="8">
        <v>5474728</v>
      </c>
      <c r="H1660" s="8">
        <v>944</v>
      </c>
      <c r="I1660" s="8">
        <v>1935</v>
      </c>
      <c r="J1660" s="22">
        <f t="shared" si="92"/>
        <v>5799.5</v>
      </c>
      <c r="K1660" s="22">
        <f t="shared" si="93"/>
        <v>2829.316795865633</v>
      </c>
    </row>
    <row r="1661" spans="1:11" ht="13.5">
      <c r="A1661" s="6">
        <v>1617</v>
      </c>
      <c r="B1661" s="6" t="s">
        <v>1627</v>
      </c>
      <c r="C1661" s="6">
        <v>8</v>
      </c>
      <c r="D1661" s="6" t="s">
        <v>1635</v>
      </c>
      <c r="E1661" s="8">
        <v>0</v>
      </c>
      <c r="F1661" s="8">
        <v>98307937</v>
      </c>
      <c r="G1661" s="8">
        <v>0</v>
      </c>
      <c r="H1661" s="8">
        <v>1835</v>
      </c>
      <c r="I1661" s="8">
        <v>3265</v>
      </c>
      <c r="J1661" s="22">
        <f t="shared" si="92"/>
        <v>0</v>
      </c>
      <c r="K1661" s="22">
        <f t="shared" si="93"/>
        <v>0</v>
      </c>
    </row>
    <row r="1662" spans="1:11" ht="13.5">
      <c r="A1662" s="6">
        <v>1618</v>
      </c>
      <c r="B1662" s="6" t="s">
        <v>1627</v>
      </c>
      <c r="C1662" s="6">
        <v>9</v>
      </c>
      <c r="D1662" s="6" t="s">
        <v>1636</v>
      </c>
      <c r="E1662" s="8">
        <v>0</v>
      </c>
      <c r="F1662" s="8">
        <v>58532409</v>
      </c>
      <c r="G1662" s="8">
        <v>0</v>
      </c>
      <c r="H1662" s="8">
        <v>2570</v>
      </c>
      <c r="I1662" s="8">
        <v>4636</v>
      </c>
      <c r="J1662" s="22">
        <f t="shared" si="92"/>
        <v>0</v>
      </c>
      <c r="K1662" s="22">
        <f t="shared" si="93"/>
        <v>0</v>
      </c>
    </row>
    <row r="1663" spans="1:11" ht="13.5">
      <c r="A1663" s="6">
        <v>1619</v>
      </c>
      <c r="B1663" s="6" t="s">
        <v>1627</v>
      </c>
      <c r="C1663" s="6">
        <v>10</v>
      </c>
      <c r="D1663" s="6" t="s">
        <v>1637</v>
      </c>
      <c r="E1663" s="8">
        <v>218546171</v>
      </c>
      <c r="F1663" s="8">
        <v>107113028</v>
      </c>
      <c r="G1663" s="8">
        <v>0</v>
      </c>
      <c r="H1663" s="8">
        <v>4940</v>
      </c>
      <c r="I1663" s="8">
        <v>10107</v>
      </c>
      <c r="J1663" s="22">
        <f t="shared" si="92"/>
        <v>0</v>
      </c>
      <c r="K1663" s="22">
        <f t="shared" si="93"/>
        <v>0</v>
      </c>
    </row>
    <row r="1664" spans="1:11" ht="13.5">
      <c r="A1664" s="6">
        <v>1620</v>
      </c>
      <c r="B1664" s="6" t="s">
        <v>1627</v>
      </c>
      <c r="C1664" s="6">
        <v>11</v>
      </c>
      <c r="D1664" s="6" t="s">
        <v>1638</v>
      </c>
      <c r="E1664" s="8">
        <v>0</v>
      </c>
      <c r="F1664" s="8">
        <v>93914532</v>
      </c>
      <c r="G1664" s="8">
        <v>0</v>
      </c>
      <c r="H1664" s="8">
        <v>3846</v>
      </c>
      <c r="I1664" s="8">
        <v>7302</v>
      </c>
      <c r="J1664" s="22">
        <f t="shared" si="92"/>
        <v>0</v>
      </c>
      <c r="K1664" s="22">
        <f t="shared" si="93"/>
        <v>0</v>
      </c>
    </row>
    <row r="1665" spans="1:11" ht="13.5">
      <c r="A1665" s="6">
        <v>1621</v>
      </c>
      <c r="B1665" s="6" t="s">
        <v>1627</v>
      </c>
      <c r="C1665" s="6">
        <v>12</v>
      </c>
      <c r="D1665" s="6" t="s">
        <v>1639</v>
      </c>
      <c r="E1665" s="8">
        <v>0</v>
      </c>
      <c r="F1665" s="8">
        <v>35571054</v>
      </c>
      <c r="G1665" s="8">
        <v>0</v>
      </c>
      <c r="H1665" s="8">
        <v>4435</v>
      </c>
      <c r="I1665" s="8">
        <v>8500</v>
      </c>
      <c r="J1665" s="22">
        <f t="shared" si="92"/>
        <v>0</v>
      </c>
      <c r="K1665" s="22">
        <f t="shared" si="93"/>
        <v>0</v>
      </c>
    </row>
    <row r="1666" spans="1:11" ht="13.5">
      <c r="A1666" s="6">
        <v>1622</v>
      </c>
      <c r="B1666" s="6" t="s">
        <v>1627</v>
      </c>
      <c r="C1666" s="6">
        <v>13</v>
      </c>
      <c r="D1666" s="6" t="s">
        <v>1640</v>
      </c>
      <c r="E1666" s="8">
        <v>0</v>
      </c>
      <c r="F1666" s="8">
        <v>28323453</v>
      </c>
      <c r="G1666" s="8">
        <v>71000</v>
      </c>
      <c r="H1666" s="8">
        <v>888</v>
      </c>
      <c r="I1666" s="8">
        <v>1868</v>
      </c>
      <c r="J1666" s="22">
        <f t="shared" si="92"/>
        <v>79.95495495495496</v>
      </c>
      <c r="K1666" s="22">
        <f t="shared" si="93"/>
        <v>38.00856531049251</v>
      </c>
    </row>
    <row r="1667" spans="1:11" ht="13.5">
      <c r="A1667" s="6">
        <v>1623</v>
      </c>
      <c r="B1667" s="6" t="s">
        <v>1627</v>
      </c>
      <c r="C1667" s="6">
        <v>14</v>
      </c>
      <c r="D1667" s="6" t="s">
        <v>344</v>
      </c>
      <c r="E1667" s="8">
        <v>0</v>
      </c>
      <c r="F1667" s="8">
        <v>80196527</v>
      </c>
      <c r="G1667" s="8">
        <v>0</v>
      </c>
      <c r="H1667" s="8">
        <v>1638</v>
      </c>
      <c r="I1667" s="8">
        <v>3417</v>
      </c>
      <c r="J1667" s="22">
        <f t="shared" si="92"/>
        <v>0</v>
      </c>
      <c r="K1667" s="22">
        <f t="shared" si="93"/>
        <v>0</v>
      </c>
    </row>
    <row r="1668" spans="1:11" ht="13.5">
      <c r="A1668" s="6">
        <v>1624</v>
      </c>
      <c r="B1668" s="6" t="s">
        <v>1627</v>
      </c>
      <c r="C1668" s="6">
        <v>15</v>
      </c>
      <c r="D1668" s="6" t="s">
        <v>1641</v>
      </c>
      <c r="E1668" s="8">
        <v>0</v>
      </c>
      <c r="F1668" s="8">
        <v>16983898</v>
      </c>
      <c r="G1668" s="8">
        <v>0</v>
      </c>
      <c r="H1668" s="8">
        <v>344</v>
      </c>
      <c r="I1668" s="8">
        <v>739</v>
      </c>
      <c r="J1668" s="22">
        <f t="shared" si="92"/>
        <v>0</v>
      </c>
      <c r="K1668" s="22">
        <f t="shared" si="93"/>
        <v>0</v>
      </c>
    </row>
    <row r="1669" spans="1:11" ht="13.5">
      <c r="A1669" s="6">
        <v>1625</v>
      </c>
      <c r="B1669" s="6" t="s">
        <v>1627</v>
      </c>
      <c r="C1669" s="6">
        <v>16</v>
      </c>
      <c r="D1669" s="6" t="s">
        <v>914</v>
      </c>
      <c r="E1669" s="8">
        <v>0</v>
      </c>
      <c r="F1669" s="8">
        <v>51700831</v>
      </c>
      <c r="G1669" s="8">
        <v>0</v>
      </c>
      <c r="H1669" s="8">
        <v>1391</v>
      </c>
      <c r="I1669" s="8">
        <v>2789</v>
      </c>
      <c r="J1669" s="22">
        <f t="shared" si="92"/>
        <v>0</v>
      </c>
      <c r="K1669" s="22">
        <f t="shared" si="93"/>
        <v>0</v>
      </c>
    </row>
    <row r="1670" spans="1:11" ht="13.5">
      <c r="A1670" s="6">
        <v>1626</v>
      </c>
      <c r="B1670" s="6" t="s">
        <v>1627</v>
      </c>
      <c r="C1670" s="6">
        <v>17</v>
      </c>
      <c r="D1670" s="6" t="s">
        <v>1642</v>
      </c>
      <c r="E1670" s="8">
        <v>0</v>
      </c>
      <c r="F1670" s="8">
        <v>82781852</v>
      </c>
      <c r="G1670" s="8">
        <v>0</v>
      </c>
      <c r="H1670" s="8">
        <v>1012</v>
      </c>
      <c r="I1670" s="8">
        <v>2028</v>
      </c>
      <c r="J1670" s="22">
        <f t="shared" si="92"/>
        <v>0</v>
      </c>
      <c r="K1670" s="22">
        <f t="shared" si="93"/>
        <v>0</v>
      </c>
    </row>
    <row r="1671" spans="1:11" ht="13.5">
      <c r="A1671" s="6">
        <v>1627</v>
      </c>
      <c r="B1671" s="6" t="s">
        <v>1627</v>
      </c>
      <c r="C1671" s="6">
        <v>18</v>
      </c>
      <c r="D1671" s="6" t="s">
        <v>1643</v>
      </c>
      <c r="E1671" s="8">
        <v>0</v>
      </c>
      <c r="F1671" s="8">
        <v>45281568</v>
      </c>
      <c r="G1671" s="8">
        <v>2306000</v>
      </c>
      <c r="H1671" s="8">
        <v>2957</v>
      </c>
      <c r="I1671" s="8">
        <v>5691</v>
      </c>
      <c r="J1671" s="22">
        <f t="shared" si="92"/>
        <v>779.8444369293203</v>
      </c>
      <c r="K1671" s="22">
        <f t="shared" si="93"/>
        <v>405.2011948690915</v>
      </c>
    </row>
    <row r="1672" spans="1:11" ht="13.5">
      <c r="A1672" s="6">
        <v>1628</v>
      </c>
      <c r="B1672" s="6" t="s">
        <v>1627</v>
      </c>
      <c r="C1672" s="6">
        <v>19</v>
      </c>
      <c r="D1672" s="6" t="s">
        <v>1644</v>
      </c>
      <c r="E1672" s="8">
        <v>0</v>
      </c>
      <c r="F1672" s="8">
        <v>108170509</v>
      </c>
      <c r="G1672" s="8">
        <v>0</v>
      </c>
      <c r="H1672" s="8">
        <v>1231</v>
      </c>
      <c r="I1672" s="8">
        <v>2436</v>
      </c>
      <c r="J1672" s="22">
        <f t="shared" si="92"/>
        <v>0</v>
      </c>
      <c r="K1672" s="22">
        <f t="shared" si="93"/>
        <v>0</v>
      </c>
    </row>
    <row r="1673" spans="1:11" ht="13.5">
      <c r="A1673" s="6">
        <v>1629</v>
      </c>
      <c r="B1673" s="6" t="s">
        <v>1627</v>
      </c>
      <c r="C1673" s="6">
        <v>20</v>
      </c>
      <c r="D1673" s="6" t="s">
        <v>1645</v>
      </c>
      <c r="E1673" s="8">
        <v>0</v>
      </c>
      <c r="F1673" s="8">
        <v>394713592</v>
      </c>
      <c r="G1673" s="8">
        <v>0</v>
      </c>
      <c r="H1673" s="8">
        <v>4954</v>
      </c>
      <c r="I1673" s="8">
        <v>9690</v>
      </c>
      <c r="J1673" s="22">
        <f t="shared" si="92"/>
        <v>0</v>
      </c>
      <c r="K1673" s="22">
        <f t="shared" si="93"/>
        <v>0</v>
      </c>
    </row>
    <row r="1674" spans="1:11" ht="13.5">
      <c r="A1674" s="6">
        <v>1630</v>
      </c>
      <c r="B1674" s="6" t="s">
        <v>1627</v>
      </c>
      <c r="C1674" s="6">
        <v>21</v>
      </c>
      <c r="D1674" s="6" t="s">
        <v>1646</v>
      </c>
      <c r="E1674" s="8">
        <v>0</v>
      </c>
      <c r="F1674" s="8">
        <v>127444006</v>
      </c>
      <c r="G1674" s="8">
        <v>0</v>
      </c>
      <c r="H1674" s="8">
        <v>2081</v>
      </c>
      <c r="I1674" s="8">
        <v>3941</v>
      </c>
      <c r="J1674" s="22">
        <f t="shared" si="92"/>
        <v>0</v>
      </c>
      <c r="K1674" s="22">
        <f t="shared" si="93"/>
        <v>0</v>
      </c>
    </row>
    <row r="1675" spans="1:11" ht="13.5">
      <c r="A1675" s="6">
        <v>1631</v>
      </c>
      <c r="B1675" s="6" t="s">
        <v>1627</v>
      </c>
      <c r="C1675" s="6">
        <v>22</v>
      </c>
      <c r="D1675" s="6" t="s">
        <v>1647</v>
      </c>
      <c r="E1675" s="8">
        <v>0</v>
      </c>
      <c r="F1675" s="8">
        <v>138957674</v>
      </c>
      <c r="G1675" s="8">
        <v>0</v>
      </c>
      <c r="H1675" s="8">
        <v>949</v>
      </c>
      <c r="I1675" s="8">
        <v>1720</v>
      </c>
      <c r="J1675" s="22">
        <f t="shared" si="92"/>
        <v>0</v>
      </c>
      <c r="K1675" s="22">
        <f t="shared" si="93"/>
        <v>0</v>
      </c>
    </row>
    <row r="1676" spans="1:11" ht="13.5">
      <c r="A1676" s="6">
        <v>1632</v>
      </c>
      <c r="B1676" s="6" t="s">
        <v>1627</v>
      </c>
      <c r="C1676" s="6">
        <v>23</v>
      </c>
      <c r="D1676" s="6" t="s">
        <v>1648</v>
      </c>
      <c r="E1676" s="8">
        <v>0</v>
      </c>
      <c r="F1676" s="8">
        <v>85147986</v>
      </c>
      <c r="G1676" s="8">
        <v>0</v>
      </c>
      <c r="H1676" s="8">
        <v>1697</v>
      </c>
      <c r="I1676" s="8">
        <v>3530</v>
      </c>
      <c r="J1676" s="22">
        <f t="shared" si="92"/>
        <v>0</v>
      </c>
      <c r="K1676" s="22">
        <f t="shared" si="93"/>
        <v>0</v>
      </c>
    </row>
    <row r="1677" spans="1:11" ht="13.5">
      <c r="A1677" s="6">
        <v>1633</v>
      </c>
      <c r="B1677" s="6" t="s">
        <v>1627</v>
      </c>
      <c r="C1677" s="6">
        <v>24</v>
      </c>
      <c r="D1677" s="6" t="s">
        <v>1649</v>
      </c>
      <c r="E1677" s="8">
        <v>0</v>
      </c>
      <c r="F1677" s="8">
        <v>119969806</v>
      </c>
      <c r="G1677" s="8">
        <v>80909000</v>
      </c>
      <c r="H1677" s="8">
        <v>2887</v>
      </c>
      <c r="I1677" s="8">
        <v>5985</v>
      </c>
      <c r="J1677" s="22">
        <f t="shared" si="92"/>
        <v>28025.285763768617</v>
      </c>
      <c r="K1677" s="22">
        <f t="shared" si="93"/>
        <v>13518.629908103592</v>
      </c>
    </row>
    <row r="1678" spans="1:11" ht="13.5">
      <c r="A1678" s="6">
        <v>1634</v>
      </c>
      <c r="B1678" s="6" t="s">
        <v>1627</v>
      </c>
      <c r="C1678" s="6">
        <v>25</v>
      </c>
      <c r="D1678" s="6" t="s">
        <v>1650</v>
      </c>
      <c r="E1678" s="8">
        <v>0</v>
      </c>
      <c r="F1678" s="8">
        <v>129065164</v>
      </c>
      <c r="G1678" s="8">
        <v>4957049</v>
      </c>
      <c r="H1678" s="8">
        <v>1998</v>
      </c>
      <c r="I1678" s="8">
        <v>3917</v>
      </c>
      <c r="J1678" s="22">
        <f t="shared" si="92"/>
        <v>2481.0055055055054</v>
      </c>
      <c r="K1678" s="22">
        <f t="shared" si="93"/>
        <v>1265.521827929538</v>
      </c>
    </row>
    <row r="1679" spans="1:11" ht="13.5">
      <c r="A1679" s="6">
        <v>1635</v>
      </c>
      <c r="B1679" s="6" t="s">
        <v>1627</v>
      </c>
      <c r="C1679" s="6">
        <v>26</v>
      </c>
      <c r="D1679" s="6" t="s">
        <v>1651</v>
      </c>
      <c r="E1679" s="8">
        <v>0</v>
      </c>
      <c r="F1679" s="8">
        <v>92603067</v>
      </c>
      <c r="G1679" s="8">
        <v>0</v>
      </c>
      <c r="H1679" s="8">
        <v>832</v>
      </c>
      <c r="I1679" s="8">
        <v>1598</v>
      </c>
      <c r="J1679" s="22">
        <f t="shared" si="92"/>
        <v>0</v>
      </c>
      <c r="K1679" s="22">
        <f t="shared" si="93"/>
        <v>0</v>
      </c>
    </row>
    <row r="1680" spans="1:11" ht="13.5">
      <c r="A1680" s="6">
        <v>1636</v>
      </c>
      <c r="B1680" s="6" t="s">
        <v>1627</v>
      </c>
      <c r="C1680" s="6">
        <v>27</v>
      </c>
      <c r="D1680" s="6" t="s">
        <v>1652</v>
      </c>
      <c r="E1680" s="8">
        <v>0</v>
      </c>
      <c r="F1680" s="8">
        <v>68434878</v>
      </c>
      <c r="G1680" s="8">
        <v>260000</v>
      </c>
      <c r="H1680" s="8">
        <v>465</v>
      </c>
      <c r="I1680" s="8">
        <v>901</v>
      </c>
      <c r="J1680" s="22">
        <f t="shared" si="92"/>
        <v>559.1397849462365</v>
      </c>
      <c r="K1680" s="22">
        <f t="shared" si="93"/>
        <v>288.5682574916759</v>
      </c>
    </row>
    <row r="1681" spans="1:11" ht="13.5">
      <c r="A1681" s="6">
        <v>1637</v>
      </c>
      <c r="B1681" s="6" t="s">
        <v>1627</v>
      </c>
      <c r="C1681" s="6">
        <v>28</v>
      </c>
      <c r="D1681" s="6" t="s">
        <v>1653</v>
      </c>
      <c r="E1681" s="8">
        <v>0</v>
      </c>
      <c r="F1681" s="8">
        <v>80297813</v>
      </c>
      <c r="G1681" s="8">
        <v>51000</v>
      </c>
      <c r="H1681" s="8">
        <v>857</v>
      </c>
      <c r="I1681" s="8">
        <v>1753</v>
      </c>
      <c r="J1681" s="22">
        <f t="shared" si="92"/>
        <v>59.50991831971995</v>
      </c>
      <c r="K1681" s="22">
        <f t="shared" si="93"/>
        <v>29.092983456930977</v>
      </c>
    </row>
    <row r="1682" spans="1:11" ht="13.5">
      <c r="A1682" s="6">
        <v>1638</v>
      </c>
      <c r="B1682" s="6" t="s">
        <v>1627</v>
      </c>
      <c r="C1682" s="6">
        <v>29</v>
      </c>
      <c r="D1682" s="6" t="s">
        <v>1654</v>
      </c>
      <c r="E1682" s="8">
        <v>0</v>
      </c>
      <c r="F1682" s="8">
        <v>32005654</v>
      </c>
      <c r="G1682" s="8">
        <v>0</v>
      </c>
      <c r="H1682" s="8">
        <v>246</v>
      </c>
      <c r="I1682" s="8">
        <v>417</v>
      </c>
      <c r="J1682" s="22">
        <f t="shared" si="92"/>
        <v>0</v>
      </c>
      <c r="K1682" s="22">
        <f t="shared" si="93"/>
        <v>0</v>
      </c>
    </row>
    <row r="1683" spans="1:11" ht="13.5">
      <c r="A1683" s="6">
        <v>1639</v>
      </c>
      <c r="B1683" s="6" t="s">
        <v>1627</v>
      </c>
      <c r="C1683" s="6">
        <v>30</v>
      </c>
      <c r="D1683" s="6" t="s">
        <v>1655</v>
      </c>
      <c r="E1683" s="8">
        <v>0</v>
      </c>
      <c r="F1683" s="8">
        <v>36965307</v>
      </c>
      <c r="G1683" s="8">
        <v>976000</v>
      </c>
      <c r="H1683" s="8">
        <v>639</v>
      </c>
      <c r="I1683" s="8">
        <v>1203</v>
      </c>
      <c r="J1683" s="22">
        <f t="shared" si="92"/>
        <v>1527.3865414710485</v>
      </c>
      <c r="K1683" s="22">
        <f t="shared" si="93"/>
        <v>811.3050706566916</v>
      </c>
    </row>
    <row r="1684" spans="1:11" ht="13.5">
      <c r="A1684" s="6">
        <v>1640</v>
      </c>
      <c r="B1684" s="6" t="s">
        <v>1627</v>
      </c>
      <c r="C1684" s="6">
        <v>31</v>
      </c>
      <c r="D1684" s="6" t="s">
        <v>1656</v>
      </c>
      <c r="E1684" s="8">
        <v>0</v>
      </c>
      <c r="F1684" s="8">
        <v>117378737</v>
      </c>
      <c r="G1684" s="8">
        <v>9655761</v>
      </c>
      <c r="H1684" s="8">
        <v>785</v>
      </c>
      <c r="I1684" s="8">
        <v>1376</v>
      </c>
      <c r="J1684" s="22">
        <f t="shared" si="92"/>
        <v>12300.332484076433</v>
      </c>
      <c r="K1684" s="22">
        <f t="shared" si="93"/>
        <v>7017.268168604651</v>
      </c>
    </row>
    <row r="1685" spans="1:11" ht="13.5">
      <c r="A1685" s="6">
        <v>1641</v>
      </c>
      <c r="B1685" s="6" t="s">
        <v>1627</v>
      </c>
      <c r="C1685" s="6">
        <v>32</v>
      </c>
      <c r="D1685" s="6" t="s">
        <v>1657</v>
      </c>
      <c r="E1685" s="8">
        <v>0</v>
      </c>
      <c r="F1685" s="8">
        <v>42322961</v>
      </c>
      <c r="G1685" s="8">
        <v>12597000</v>
      </c>
      <c r="H1685" s="8">
        <v>1508</v>
      </c>
      <c r="I1685" s="8">
        <v>2765</v>
      </c>
      <c r="J1685" s="22">
        <f t="shared" si="92"/>
        <v>8353.448275862069</v>
      </c>
      <c r="K1685" s="22">
        <f t="shared" si="93"/>
        <v>4555.877034358047</v>
      </c>
    </row>
    <row r="1686" spans="1:11" ht="13.5">
      <c r="A1686" s="6">
        <v>1642</v>
      </c>
      <c r="B1686" s="6" t="s">
        <v>1627</v>
      </c>
      <c r="C1686" s="6">
        <v>33</v>
      </c>
      <c r="D1686" s="6" t="s">
        <v>1658</v>
      </c>
      <c r="E1686" s="8">
        <v>0</v>
      </c>
      <c r="F1686" s="8">
        <v>182497460</v>
      </c>
      <c r="G1686" s="8">
        <v>82483917</v>
      </c>
      <c r="H1686" s="8">
        <v>6031</v>
      </c>
      <c r="I1686" s="8">
        <v>12095</v>
      </c>
      <c r="J1686" s="22">
        <f t="shared" si="92"/>
        <v>13676.656773337754</v>
      </c>
      <c r="K1686" s="22">
        <f t="shared" si="93"/>
        <v>6819.6706903679205</v>
      </c>
    </row>
    <row r="1687" spans="1:11" ht="13.5">
      <c r="A1687" s="6">
        <v>1643</v>
      </c>
      <c r="B1687" s="6" t="s">
        <v>1627</v>
      </c>
      <c r="C1687" s="6">
        <v>34</v>
      </c>
      <c r="D1687" s="6" t="s">
        <v>1659</v>
      </c>
      <c r="E1687" s="8">
        <v>0</v>
      </c>
      <c r="F1687" s="8">
        <v>384769428</v>
      </c>
      <c r="G1687" s="8">
        <v>0</v>
      </c>
      <c r="H1687" s="8">
        <v>9929</v>
      </c>
      <c r="I1687" s="8">
        <v>19225</v>
      </c>
      <c r="J1687" s="22">
        <f t="shared" si="92"/>
        <v>0</v>
      </c>
      <c r="K1687" s="22">
        <f t="shared" si="93"/>
        <v>0</v>
      </c>
    </row>
    <row r="1688" spans="1:11" ht="13.5">
      <c r="A1688" s="6">
        <v>1644</v>
      </c>
      <c r="B1688" s="6" t="s">
        <v>1627</v>
      </c>
      <c r="C1688" s="6">
        <v>35</v>
      </c>
      <c r="D1688" s="6" t="s">
        <v>1660</v>
      </c>
      <c r="E1688" s="8">
        <v>0</v>
      </c>
      <c r="F1688" s="8">
        <v>336616755</v>
      </c>
      <c r="G1688" s="8">
        <v>0</v>
      </c>
      <c r="H1688" s="8">
        <v>10174</v>
      </c>
      <c r="I1688" s="8">
        <v>20482</v>
      </c>
      <c r="J1688" s="22">
        <f t="shared" si="92"/>
        <v>0</v>
      </c>
      <c r="K1688" s="22">
        <f t="shared" si="93"/>
        <v>0</v>
      </c>
    </row>
    <row r="1689" spans="1:11" ht="13.5">
      <c r="A1689" s="6">
        <v>1645</v>
      </c>
      <c r="B1689" s="6" t="s">
        <v>1627</v>
      </c>
      <c r="C1689" s="6">
        <v>36</v>
      </c>
      <c r="D1689" s="6" t="s">
        <v>1661</v>
      </c>
      <c r="E1689" s="8">
        <v>0</v>
      </c>
      <c r="F1689" s="8">
        <v>366613160</v>
      </c>
      <c r="G1689" s="8">
        <v>0</v>
      </c>
      <c r="H1689" s="8">
        <v>4959</v>
      </c>
      <c r="I1689" s="8">
        <v>9308</v>
      </c>
      <c r="J1689" s="22">
        <f t="shared" si="92"/>
        <v>0</v>
      </c>
      <c r="K1689" s="22">
        <f t="shared" si="93"/>
        <v>0</v>
      </c>
    </row>
    <row r="1690" spans="1:11" ht="13.5">
      <c r="A1690" s="6">
        <v>1646</v>
      </c>
      <c r="B1690" s="6" t="s">
        <v>1627</v>
      </c>
      <c r="C1690" s="6">
        <v>37</v>
      </c>
      <c r="D1690" s="6" t="s">
        <v>1662</v>
      </c>
      <c r="E1690" s="8">
        <v>0</v>
      </c>
      <c r="F1690" s="8">
        <v>44431592</v>
      </c>
      <c r="G1690" s="8">
        <v>0</v>
      </c>
      <c r="H1690" s="8">
        <v>8301</v>
      </c>
      <c r="I1690" s="8">
        <v>17076</v>
      </c>
      <c r="J1690" s="22">
        <f t="shared" si="92"/>
        <v>0</v>
      </c>
      <c r="K1690" s="22">
        <f t="shared" si="93"/>
        <v>0</v>
      </c>
    </row>
    <row r="1691" spans="1:11" ht="13.5">
      <c r="A1691" s="6">
        <v>1647</v>
      </c>
      <c r="B1691" s="6" t="s">
        <v>1627</v>
      </c>
      <c r="C1691" s="6">
        <v>38</v>
      </c>
      <c r="D1691" s="6" t="s">
        <v>1663</v>
      </c>
      <c r="E1691" s="8">
        <v>0</v>
      </c>
      <c r="F1691" s="8">
        <v>726780928</v>
      </c>
      <c r="G1691" s="8">
        <v>0</v>
      </c>
      <c r="H1691" s="8">
        <v>22814</v>
      </c>
      <c r="I1691" s="8">
        <v>43932</v>
      </c>
      <c r="J1691" s="22">
        <f t="shared" si="92"/>
        <v>0</v>
      </c>
      <c r="K1691" s="22">
        <f t="shared" si="93"/>
        <v>0</v>
      </c>
    </row>
    <row r="1692" spans="1:11" ht="13.5">
      <c r="A1692" s="6">
        <v>1648</v>
      </c>
      <c r="B1692" s="6" t="s">
        <v>1627</v>
      </c>
      <c r="C1692" s="6">
        <v>39</v>
      </c>
      <c r="D1692" s="6" t="s">
        <v>1664</v>
      </c>
      <c r="E1692" s="8">
        <v>0</v>
      </c>
      <c r="F1692" s="8">
        <v>130834064</v>
      </c>
      <c r="G1692" s="8">
        <v>8265302</v>
      </c>
      <c r="H1692" s="8">
        <v>11339</v>
      </c>
      <c r="I1692" s="8">
        <v>22665</v>
      </c>
      <c r="J1692" s="22">
        <f t="shared" si="92"/>
        <v>728.9268894964282</v>
      </c>
      <c r="K1692" s="22">
        <f t="shared" si="93"/>
        <v>364.6724906243106</v>
      </c>
    </row>
    <row r="1693" spans="1:11" ht="13.5">
      <c r="A1693" s="6">
        <v>1649</v>
      </c>
      <c r="B1693" s="6" t="s">
        <v>1627</v>
      </c>
      <c r="C1693" s="6">
        <v>40</v>
      </c>
      <c r="D1693" s="6" t="s">
        <v>1665</v>
      </c>
      <c r="E1693" s="8">
        <v>0</v>
      </c>
      <c r="F1693" s="8">
        <v>167638581</v>
      </c>
      <c r="G1693" s="8">
        <v>0</v>
      </c>
      <c r="H1693" s="8">
        <v>7117</v>
      </c>
      <c r="I1693" s="8">
        <v>13359</v>
      </c>
      <c r="J1693" s="22">
        <f t="shared" si="92"/>
        <v>0</v>
      </c>
      <c r="K1693" s="22">
        <f t="shared" si="93"/>
        <v>0</v>
      </c>
    </row>
    <row r="1694" spans="1:11" ht="13.5">
      <c r="A1694" s="6">
        <v>1650</v>
      </c>
      <c r="B1694" s="6" t="s">
        <v>1627</v>
      </c>
      <c r="C1694" s="6">
        <v>41</v>
      </c>
      <c r="D1694" s="6" t="s">
        <v>1666</v>
      </c>
      <c r="E1694" s="8">
        <v>0</v>
      </c>
      <c r="F1694" s="8">
        <v>523582200</v>
      </c>
      <c r="G1694" s="8">
        <v>12955300</v>
      </c>
      <c r="H1694" s="8">
        <v>17955</v>
      </c>
      <c r="I1694" s="8">
        <v>33780</v>
      </c>
      <c r="J1694" s="22">
        <f t="shared" si="92"/>
        <v>721.542745753272</v>
      </c>
      <c r="K1694" s="22">
        <f t="shared" si="93"/>
        <v>383.5198342214328</v>
      </c>
    </row>
    <row r="1695" spans="1:11" ht="13.5">
      <c r="A1695" s="6">
        <v>1651</v>
      </c>
      <c r="B1695" s="6" t="s">
        <v>1627</v>
      </c>
      <c r="C1695" s="6">
        <v>42</v>
      </c>
      <c r="D1695" s="6" t="s">
        <v>287</v>
      </c>
      <c r="E1695" s="8">
        <v>0</v>
      </c>
      <c r="F1695" s="8">
        <v>89671622</v>
      </c>
      <c r="G1695" s="8">
        <v>0</v>
      </c>
      <c r="H1695" s="8">
        <v>2132</v>
      </c>
      <c r="I1695" s="8">
        <v>3960</v>
      </c>
      <c r="J1695" s="22">
        <f t="shared" si="92"/>
        <v>0</v>
      </c>
      <c r="K1695" s="22">
        <f t="shared" si="93"/>
        <v>0</v>
      </c>
    </row>
    <row r="1696" spans="1:11" ht="13.5">
      <c r="A1696" s="6">
        <v>1652</v>
      </c>
      <c r="B1696" s="6" t="s">
        <v>1627</v>
      </c>
      <c r="C1696" s="6">
        <v>43</v>
      </c>
      <c r="D1696" s="6" t="s">
        <v>1667</v>
      </c>
      <c r="E1696" s="8">
        <v>0</v>
      </c>
      <c r="F1696" s="8">
        <v>265012805</v>
      </c>
      <c r="G1696" s="8">
        <v>0</v>
      </c>
      <c r="H1696" s="8">
        <v>1933</v>
      </c>
      <c r="I1696" s="8">
        <v>3843</v>
      </c>
      <c r="J1696" s="22">
        <f t="shared" si="92"/>
        <v>0</v>
      </c>
      <c r="K1696" s="22">
        <f t="shared" si="93"/>
        <v>0</v>
      </c>
    </row>
    <row r="1697" spans="1:11" ht="13.5">
      <c r="A1697" s="6">
        <v>1653</v>
      </c>
      <c r="B1697" s="6" t="s">
        <v>1627</v>
      </c>
      <c r="C1697" s="6">
        <v>44</v>
      </c>
      <c r="D1697" s="6" t="s">
        <v>1668</v>
      </c>
      <c r="E1697" s="8">
        <v>0</v>
      </c>
      <c r="F1697" s="8">
        <v>51052604</v>
      </c>
      <c r="G1697" s="8">
        <v>0</v>
      </c>
      <c r="H1697" s="8">
        <v>2141</v>
      </c>
      <c r="I1697" s="8">
        <v>4134</v>
      </c>
      <c r="J1697" s="22">
        <f t="shared" si="92"/>
        <v>0</v>
      </c>
      <c r="K1697" s="22">
        <f t="shared" si="93"/>
        <v>0</v>
      </c>
    </row>
    <row r="1698" spans="1:11" ht="13.5">
      <c r="A1698" s="6">
        <v>1654</v>
      </c>
      <c r="B1698" s="6" t="s">
        <v>1627</v>
      </c>
      <c r="C1698" s="6">
        <v>45</v>
      </c>
      <c r="D1698" s="6" t="s">
        <v>1669</v>
      </c>
      <c r="E1698" s="8">
        <v>0</v>
      </c>
      <c r="F1698" s="8">
        <v>95254743</v>
      </c>
      <c r="G1698" s="8">
        <v>0</v>
      </c>
      <c r="H1698" s="8">
        <v>3742</v>
      </c>
      <c r="I1698" s="8">
        <v>7482</v>
      </c>
      <c r="J1698" s="22">
        <f t="shared" si="92"/>
        <v>0</v>
      </c>
      <c r="K1698" s="22">
        <f t="shared" si="93"/>
        <v>0</v>
      </c>
    </row>
    <row r="1699" spans="1:11" ht="13.5">
      <c r="A1699" s="6">
        <v>1655</v>
      </c>
      <c r="B1699" s="6" t="s">
        <v>1627</v>
      </c>
      <c r="C1699" s="6">
        <v>46</v>
      </c>
      <c r="D1699" s="6" t="s">
        <v>1670</v>
      </c>
      <c r="E1699" s="8">
        <v>0</v>
      </c>
      <c r="F1699" s="8">
        <v>63807015</v>
      </c>
      <c r="G1699" s="8">
        <v>1691000</v>
      </c>
      <c r="H1699" s="8">
        <v>2363</v>
      </c>
      <c r="I1699" s="8">
        <v>5339</v>
      </c>
      <c r="J1699" s="22">
        <f t="shared" si="92"/>
        <v>715.6157426999577</v>
      </c>
      <c r="K1699" s="22">
        <f t="shared" si="93"/>
        <v>316.7259786476868</v>
      </c>
    </row>
    <row r="1700" spans="1:11" ht="13.5">
      <c r="A1700" s="6">
        <v>1656</v>
      </c>
      <c r="B1700" s="6" t="s">
        <v>1627</v>
      </c>
      <c r="C1700" s="6">
        <v>47</v>
      </c>
      <c r="D1700" s="6" t="s">
        <v>1671</v>
      </c>
      <c r="E1700" s="8">
        <v>0</v>
      </c>
      <c r="F1700" s="8">
        <v>229658006</v>
      </c>
      <c r="G1700" s="8">
        <v>0</v>
      </c>
      <c r="H1700" s="8">
        <v>3627</v>
      </c>
      <c r="I1700" s="8">
        <v>6721</v>
      </c>
      <c r="J1700" s="22">
        <f t="shared" si="92"/>
        <v>0</v>
      </c>
      <c r="K1700" s="22">
        <f t="shared" si="93"/>
        <v>0</v>
      </c>
    </row>
    <row r="1701" spans="1:11" ht="17.25">
      <c r="A1701" s="16"/>
      <c r="B1701" s="16" t="s">
        <v>1851</v>
      </c>
      <c r="C1701" s="16"/>
      <c r="D1701" s="16"/>
      <c r="E1701" s="23">
        <f>SUM(E1654:E1700)</f>
        <v>8094395358</v>
      </c>
      <c r="F1701" s="23">
        <f>SUM(F1654:F1700)</f>
        <v>-979477647</v>
      </c>
      <c r="G1701" s="23">
        <f>SUM(G1654:G1700)</f>
        <v>1433552639</v>
      </c>
      <c r="H1701" s="23">
        <f>SUM(H1654:H1700)</f>
        <v>296242</v>
      </c>
      <c r="I1701" s="23">
        <f>SUM(I1654:I1700)</f>
        <v>554880</v>
      </c>
      <c r="J1701" s="23">
        <f t="shared" si="92"/>
        <v>4839.126926634306</v>
      </c>
      <c r="K1701" s="23">
        <f t="shared" si="93"/>
        <v>2583.5363303777394</v>
      </c>
    </row>
    <row r="1702" spans="1:11" ht="13.5">
      <c r="A1702" s="6">
        <v>1657</v>
      </c>
      <c r="B1702" s="6" t="s">
        <v>1672</v>
      </c>
      <c r="C1702" s="6">
        <v>1</v>
      </c>
      <c r="D1702" s="6" t="s">
        <v>1673</v>
      </c>
      <c r="E1702" s="8">
        <v>1619437817</v>
      </c>
      <c r="F1702" s="8">
        <v>-1898728287</v>
      </c>
      <c r="G1702" s="8">
        <v>319182596</v>
      </c>
      <c r="H1702" s="8">
        <v>60701</v>
      </c>
      <c r="I1702" s="8">
        <v>102705</v>
      </c>
      <c r="J1702" s="22">
        <f>G1702/H1702</f>
        <v>5258.275745045386</v>
      </c>
      <c r="K1702" s="22">
        <f>G1702/I1702</f>
        <v>3107.7610242928777</v>
      </c>
    </row>
    <row r="1703" spans="1:11" ht="13.5">
      <c r="A1703" s="6">
        <v>1658</v>
      </c>
      <c r="B1703" s="6" t="s">
        <v>1672</v>
      </c>
      <c r="C1703" s="6">
        <v>2</v>
      </c>
      <c r="D1703" s="6" t="s">
        <v>1674</v>
      </c>
      <c r="E1703" s="8">
        <v>919662260</v>
      </c>
      <c r="F1703" s="8">
        <v>-697746434</v>
      </c>
      <c r="G1703" s="8">
        <v>33813186</v>
      </c>
      <c r="H1703" s="8">
        <v>22845</v>
      </c>
      <c r="I1703" s="8">
        <v>35093</v>
      </c>
      <c r="J1703" s="22">
        <f aca="true" t="shared" si="94" ref="J1703:J1720">G1703/H1703</f>
        <v>1480.1131976362442</v>
      </c>
      <c r="K1703" s="22">
        <f aca="true" t="shared" si="95" ref="K1703:K1720">G1703/I1703</f>
        <v>963.5307896161628</v>
      </c>
    </row>
    <row r="1704" spans="1:11" ht="13.5">
      <c r="A1704" s="6">
        <v>1659</v>
      </c>
      <c r="B1704" s="6" t="s">
        <v>1672</v>
      </c>
      <c r="C1704" s="6">
        <v>3</v>
      </c>
      <c r="D1704" s="6" t="s">
        <v>1675</v>
      </c>
      <c r="E1704" s="8">
        <v>0</v>
      </c>
      <c r="F1704" s="8">
        <v>240807496</v>
      </c>
      <c r="G1704" s="8">
        <v>48355910</v>
      </c>
      <c r="H1704" s="8">
        <v>12925</v>
      </c>
      <c r="I1704" s="8">
        <v>22392</v>
      </c>
      <c r="J1704" s="22">
        <f t="shared" si="94"/>
        <v>3741.2696324951644</v>
      </c>
      <c r="K1704" s="22">
        <f t="shared" si="95"/>
        <v>2159.517238299393</v>
      </c>
    </row>
    <row r="1705" spans="1:11" ht="13.5">
      <c r="A1705" s="6">
        <v>1660</v>
      </c>
      <c r="B1705" s="6" t="s">
        <v>1672</v>
      </c>
      <c r="C1705" s="6">
        <v>4</v>
      </c>
      <c r="D1705" s="6" t="s">
        <v>1676</v>
      </c>
      <c r="E1705" s="8">
        <v>0</v>
      </c>
      <c r="F1705" s="8">
        <v>251816784</v>
      </c>
      <c r="G1705" s="8">
        <v>47183950</v>
      </c>
      <c r="H1705" s="8">
        <v>11900</v>
      </c>
      <c r="I1705" s="8">
        <v>22945</v>
      </c>
      <c r="J1705" s="22">
        <f t="shared" si="94"/>
        <v>3965.0378151260506</v>
      </c>
      <c r="K1705" s="22">
        <f t="shared" si="95"/>
        <v>2056.3935497929833</v>
      </c>
    </row>
    <row r="1706" spans="1:11" ht="13.5">
      <c r="A1706" s="6">
        <v>1661</v>
      </c>
      <c r="B1706" s="6" t="s">
        <v>1672</v>
      </c>
      <c r="C1706" s="6">
        <v>5</v>
      </c>
      <c r="D1706" s="6" t="s">
        <v>1677</v>
      </c>
      <c r="E1706" s="8">
        <v>0</v>
      </c>
      <c r="F1706" s="8">
        <v>175225658</v>
      </c>
      <c r="G1706" s="8">
        <v>3075000</v>
      </c>
      <c r="H1706" s="8">
        <v>15200</v>
      </c>
      <c r="I1706" s="8">
        <v>27478</v>
      </c>
      <c r="J1706" s="22">
        <f t="shared" si="94"/>
        <v>202.30263157894737</v>
      </c>
      <c r="K1706" s="22">
        <f t="shared" si="95"/>
        <v>111.90770798456947</v>
      </c>
    </row>
    <row r="1707" spans="1:11" ht="13.5">
      <c r="A1707" s="6">
        <v>1662</v>
      </c>
      <c r="B1707" s="6" t="s">
        <v>1672</v>
      </c>
      <c r="C1707" s="6">
        <v>6</v>
      </c>
      <c r="D1707" s="6" t="s">
        <v>1678</v>
      </c>
      <c r="E1707" s="8">
        <v>0</v>
      </c>
      <c r="F1707" s="8">
        <v>62757599</v>
      </c>
      <c r="G1707" s="8">
        <v>0</v>
      </c>
      <c r="H1707" s="8">
        <v>6949</v>
      </c>
      <c r="I1707" s="8">
        <v>12174</v>
      </c>
      <c r="J1707" s="22">
        <f t="shared" si="94"/>
        <v>0</v>
      </c>
      <c r="K1707" s="22">
        <f t="shared" si="95"/>
        <v>0</v>
      </c>
    </row>
    <row r="1708" spans="1:11" ht="13.5">
      <c r="A1708" s="6">
        <v>1663</v>
      </c>
      <c r="B1708" s="6" t="s">
        <v>1672</v>
      </c>
      <c r="C1708" s="6">
        <v>7</v>
      </c>
      <c r="D1708" s="6" t="s">
        <v>1679</v>
      </c>
      <c r="E1708" s="8">
        <v>0</v>
      </c>
      <c r="F1708" s="8">
        <v>150429017</v>
      </c>
      <c r="G1708" s="8">
        <v>552560</v>
      </c>
      <c r="H1708" s="8">
        <v>3450</v>
      </c>
      <c r="I1708" s="8">
        <v>5967</v>
      </c>
      <c r="J1708" s="22">
        <f t="shared" si="94"/>
        <v>160.1623188405797</v>
      </c>
      <c r="K1708" s="22">
        <f t="shared" si="95"/>
        <v>92.60264789676555</v>
      </c>
    </row>
    <row r="1709" spans="1:11" ht="13.5">
      <c r="A1709" s="6">
        <v>1664</v>
      </c>
      <c r="B1709" s="6" t="s">
        <v>1672</v>
      </c>
      <c r="C1709" s="6">
        <v>8</v>
      </c>
      <c r="D1709" s="6" t="s">
        <v>1680</v>
      </c>
      <c r="E1709" s="8">
        <v>142291038</v>
      </c>
      <c r="F1709" s="8">
        <v>27183127</v>
      </c>
      <c r="G1709" s="8">
        <v>18248889</v>
      </c>
      <c r="H1709" s="8">
        <v>4864</v>
      </c>
      <c r="I1709" s="8">
        <v>8675</v>
      </c>
      <c r="J1709" s="22">
        <f t="shared" si="94"/>
        <v>3751.827508223684</v>
      </c>
      <c r="K1709" s="22">
        <f t="shared" si="95"/>
        <v>2103.6183285302595</v>
      </c>
    </row>
    <row r="1710" spans="1:11" ht="13.5">
      <c r="A1710" s="6">
        <v>1665</v>
      </c>
      <c r="B1710" s="6" t="s">
        <v>1672</v>
      </c>
      <c r="C1710" s="6">
        <v>9</v>
      </c>
      <c r="D1710" s="6" t="s">
        <v>1681</v>
      </c>
      <c r="E1710" s="8">
        <v>17870885</v>
      </c>
      <c r="F1710" s="8">
        <v>97270557</v>
      </c>
      <c r="G1710" s="8">
        <v>10325223</v>
      </c>
      <c r="H1710" s="8">
        <v>4206</v>
      </c>
      <c r="I1710" s="8">
        <v>7312</v>
      </c>
      <c r="J1710" s="22">
        <f t="shared" si="94"/>
        <v>2454.879457917261</v>
      </c>
      <c r="K1710" s="22">
        <f t="shared" si="95"/>
        <v>1412.0928610503283</v>
      </c>
    </row>
    <row r="1711" spans="1:11" ht="13.5">
      <c r="A1711" s="6">
        <v>1666</v>
      </c>
      <c r="B1711" s="6" t="s">
        <v>1672</v>
      </c>
      <c r="C1711" s="6">
        <v>10</v>
      </c>
      <c r="D1711" s="6" t="s">
        <v>1682</v>
      </c>
      <c r="E1711" s="8">
        <v>49439890</v>
      </c>
      <c r="F1711" s="8">
        <v>-84403918</v>
      </c>
      <c r="G1711" s="8">
        <v>4547010</v>
      </c>
      <c r="H1711" s="8">
        <v>5141</v>
      </c>
      <c r="I1711" s="8">
        <v>9490</v>
      </c>
      <c r="J1711" s="22">
        <f t="shared" si="94"/>
        <v>884.4602217467419</v>
      </c>
      <c r="K1711" s="22">
        <f t="shared" si="95"/>
        <v>479.13698630136986</v>
      </c>
    </row>
    <row r="1712" spans="1:11" ht="13.5">
      <c r="A1712" s="6">
        <v>1667</v>
      </c>
      <c r="B1712" s="6" t="s">
        <v>1672</v>
      </c>
      <c r="C1712" s="6">
        <v>11</v>
      </c>
      <c r="D1712" s="6" t="s">
        <v>1683</v>
      </c>
      <c r="E1712" s="8">
        <v>0</v>
      </c>
      <c r="F1712" s="8">
        <v>25881985</v>
      </c>
      <c r="G1712" s="8">
        <v>2165900</v>
      </c>
      <c r="H1712" s="8">
        <v>9630</v>
      </c>
      <c r="I1712" s="8">
        <v>16365</v>
      </c>
      <c r="J1712" s="22">
        <f t="shared" si="94"/>
        <v>224.91173416407062</v>
      </c>
      <c r="K1712" s="22">
        <f t="shared" si="95"/>
        <v>132.3495264283532</v>
      </c>
    </row>
    <row r="1713" spans="1:11" ht="13.5">
      <c r="A1713" s="6">
        <v>1668</v>
      </c>
      <c r="B1713" s="6" t="s">
        <v>1672</v>
      </c>
      <c r="C1713" s="6">
        <v>12</v>
      </c>
      <c r="D1713" s="6" t="s">
        <v>1684</v>
      </c>
      <c r="E1713" s="8">
        <v>0</v>
      </c>
      <c r="F1713" s="8">
        <v>18433528</v>
      </c>
      <c r="G1713" s="8">
        <v>1260000</v>
      </c>
      <c r="H1713" s="8">
        <v>483</v>
      </c>
      <c r="I1713" s="8">
        <v>950</v>
      </c>
      <c r="J1713" s="22">
        <f t="shared" si="94"/>
        <v>2608.695652173913</v>
      </c>
      <c r="K1713" s="22">
        <f t="shared" si="95"/>
        <v>1326.3157894736842</v>
      </c>
    </row>
    <row r="1714" spans="1:11" ht="13.5">
      <c r="A1714" s="6">
        <v>1669</v>
      </c>
      <c r="B1714" s="6" t="s">
        <v>1672</v>
      </c>
      <c r="C1714" s="6">
        <v>13</v>
      </c>
      <c r="D1714" s="6" t="s">
        <v>1685</v>
      </c>
      <c r="E1714" s="8">
        <v>0</v>
      </c>
      <c r="F1714" s="8">
        <v>51824571</v>
      </c>
      <c r="G1714" s="8">
        <v>0</v>
      </c>
      <c r="H1714" s="8">
        <v>3808</v>
      </c>
      <c r="I1714" s="8">
        <v>6666</v>
      </c>
      <c r="J1714" s="22">
        <f t="shared" si="94"/>
        <v>0</v>
      </c>
      <c r="K1714" s="22">
        <f t="shared" si="95"/>
        <v>0</v>
      </c>
    </row>
    <row r="1715" spans="1:11" ht="13.5">
      <c r="A1715" s="6">
        <v>1670</v>
      </c>
      <c r="B1715" s="6" t="s">
        <v>1672</v>
      </c>
      <c r="C1715" s="6">
        <v>14</v>
      </c>
      <c r="D1715" s="6" t="s">
        <v>1686</v>
      </c>
      <c r="E1715" s="8">
        <v>0</v>
      </c>
      <c r="F1715" s="8">
        <v>69733916</v>
      </c>
      <c r="G1715" s="8">
        <v>0</v>
      </c>
      <c r="H1715" s="8">
        <v>2057</v>
      </c>
      <c r="I1715" s="8">
        <v>4100</v>
      </c>
      <c r="J1715" s="22">
        <f t="shared" si="94"/>
        <v>0</v>
      </c>
      <c r="K1715" s="22">
        <f t="shared" si="95"/>
        <v>0</v>
      </c>
    </row>
    <row r="1716" spans="1:11" ht="13.5">
      <c r="A1716" s="6">
        <v>1671</v>
      </c>
      <c r="B1716" s="6" t="s">
        <v>1672</v>
      </c>
      <c r="C1716" s="6">
        <v>15</v>
      </c>
      <c r="D1716" s="6" t="s">
        <v>1687</v>
      </c>
      <c r="E1716" s="8">
        <v>0</v>
      </c>
      <c r="F1716" s="8">
        <v>6029380</v>
      </c>
      <c r="G1716" s="8">
        <v>0</v>
      </c>
      <c r="H1716" s="8">
        <v>3028</v>
      </c>
      <c r="I1716" s="8">
        <v>5786</v>
      </c>
      <c r="J1716" s="22">
        <f t="shared" si="94"/>
        <v>0</v>
      </c>
      <c r="K1716" s="22">
        <f t="shared" si="95"/>
        <v>0</v>
      </c>
    </row>
    <row r="1717" spans="1:11" ht="13.5">
      <c r="A1717" s="6">
        <v>1672</v>
      </c>
      <c r="B1717" s="6" t="s">
        <v>1672</v>
      </c>
      <c r="C1717" s="6">
        <v>16</v>
      </c>
      <c r="D1717" s="6" t="s">
        <v>1688</v>
      </c>
      <c r="E1717" s="8">
        <v>0</v>
      </c>
      <c r="F1717" s="8">
        <v>92379305</v>
      </c>
      <c r="G1717" s="8">
        <v>0</v>
      </c>
      <c r="H1717" s="8">
        <v>6614</v>
      </c>
      <c r="I1717" s="8">
        <v>11522</v>
      </c>
      <c r="J1717" s="22">
        <f t="shared" si="94"/>
        <v>0</v>
      </c>
      <c r="K1717" s="22">
        <f t="shared" si="95"/>
        <v>0</v>
      </c>
    </row>
    <row r="1718" spans="1:11" ht="13.5">
      <c r="A1718" s="6">
        <v>1673</v>
      </c>
      <c r="B1718" s="6" t="s">
        <v>1672</v>
      </c>
      <c r="C1718" s="6">
        <v>17</v>
      </c>
      <c r="D1718" s="6" t="s">
        <v>1689</v>
      </c>
      <c r="E1718" s="8">
        <v>0</v>
      </c>
      <c r="F1718" s="8">
        <v>347912884</v>
      </c>
      <c r="G1718" s="8">
        <v>185002000</v>
      </c>
      <c r="H1718" s="8">
        <v>5245</v>
      </c>
      <c r="I1718" s="8">
        <v>9186</v>
      </c>
      <c r="J1718" s="22">
        <f t="shared" si="94"/>
        <v>35272.06863679695</v>
      </c>
      <c r="K1718" s="22">
        <f t="shared" si="95"/>
        <v>20139.56020030481</v>
      </c>
    </row>
    <row r="1719" spans="1:11" ht="13.5">
      <c r="A1719" s="6">
        <v>1674</v>
      </c>
      <c r="B1719" s="6" t="s">
        <v>1672</v>
      </c>
      <c r="C1719" s="6">
        <v>18</v>
      </c>
      <c r="D1719" s="6" t="s">
        <v>1690</v>
      </c>
      <c r="E1719" s="8">
        <v>0</v>
      </c>
      <c r="F1719" s="8">
        <v>157066047</v>
      </c>
      <c r="G1719" s="8">
        <v>16982375</v>
      </c>
      <c r="H1719" s="8">
        <v>5549</v>
      </c>
      <c r="I1719" s="8">
        <v>9993</v>
      </c>
      <c r="J1719" s="22">
        <f t="shared" si="94"/>
        <v>3060.43881780501</v>
      </c>
      <c r="K1719" s="22">
        <f t="shared" si="95"/>
        <v>1699.4270989692784</v>
      </c>
    </row>
    <row r="1720" spans="1:11" ht="17.25">
      <c r="A1720" s="6"/>
      <c r="B1720" s="16" t="s">
        <v>1852</v>
      </c>
      <c r="C1720" s="16"/>
      <c r="D1720" s="16"/>
      <c r="E1720" s="23">
        <f>SUM(E1702:E1719)</f>
        <v>2748701890</v>
      </c>
      <c r="F1720" s="23">
        <f>SUM(F1702:F1719)</f>
        <v>-906126785</v>
      </c>
      <c r="G1720" s="23">
        <f>SUM(G1702:G1719)</f>
        <v>690694599</v>
      </c>
      <c r="H1720" s="23">
        <f>SUM(H1702:H1719)</f>
        <v>184595</v>
      </c>
      <c r="I1720" s="23">
        <f>SUM(I1702:I1719)</f>
        <v>318799</v>
      </c>
      <c r="J1720" s="23">
        <f t="shared" si="94"/>
        <v>3741.675554592486</v>
      </c>
      <c r="K1720" s="23">
        <f t="shared" si="95"/>
        <v>2166.5519622081624</v>
      </c>
    </row>
    <row r="1721" spans="1:11" ht="13.5">
      <c r="A1721" s="6">
        <v>1675</v>
      </c>
      <c r="B1721" s="6" t="s">
        <v>1691</v>
      </c>
      <c r="C1721" s="6">
        <v>1</v>
      </c>
      <c r="D1721" s="6" t="s">
        <v>1692</v>
      </c>
      <c r="E1721" s="8">
        <v>0</v>
      </c>
      <c r="F1721" s="8">
        <v>0</v>
      </c>
      <c r="G1721" s="8">
        <v>105730000</v>
      </c>
      <c r="H1721" s="8">
        <v>61794</v>
      </c>
      <c r="I1721" s="8">
        <v>108331</v>
      </c>
      <c r="J1721" s="22">
        <f>G1721/H1721</f>
        <v>1711.0075411852283</v>
      </c>
      <c r="K1721" s="22">
        <f>G1721/I1721</f>
        <v>975.9902520977375</v>
      </c>
    </row>
    <row r="1722" spans="1:11" ht="13.5">
      <c r="A1722" s="6">
        <v>1676</v>
      </c>
      <c r="B1722" s="6" t="s">
        <v>1691</v>
      </c>
      <c r="C1722" s="6">
        <v>2</v>
      </c>
      <c r="D1722" s="6" t="s">
        <v>1693</v>
      </c>
      <c r="E1722" s="8">
        <v>0</v>
      </c>
      <c r="F1722" s="8">
        <v>551041954</v>
      </c>
      <c r="G1722" s="8">
        <v>17345000</v>
      </c>
      <c r="H1722" s="8">
        <v>28792</v>
      </c>
      <c r="I1722" s="8">
        <v>51110</v>
      </c>
      <c r="J1722" s="22">
        <f aca="true" t="shared" si="96" ref="J1722:J1749">G1722/H1722</f>
        <v>602.4242845234787</v>
      </c>
      <c r="K1722" s="22">
        <f aca="true" t="shared" si="97" ref="K1722:K1749">G1722/I1722</f>
        <v>339.3660731755038</v>
      </c>
    </row>
    <row r="1723" spans="1:11" ht="13.5">
      <c r="A1723" s="6">
        <v>1677</v>
      </c>
      <c r="B1723" s="6" t="s">
        <v>1691</v>
      </c>
      <c r="C1723" s="6">
        <v>3</v>
      </c>
      <c r="D1723" s="6" t="s">
        <v>1694</v>
      </c>
      <c r="E1723" s="8">
        <v>0</v>
      </c>
      <c r="F1723" s="8">
        <v>198411995</v>
      </c>
      <c r="G1723" s="8">
        <v>0</v>
      </c>
      <c r="H1723" s="8">
        <v>23031</v>
      </c>
      <c r="I1723" s="8">
        <v>40694</v>
      </c>
      <c r="J1723" s="22">
        <f t="shared" si="96"/>
        <v>0</v>
      </c>
      <c r="K1723" s="22">
        <f t="shared" si="97"/>
        <v>0</v>
      </c>
    </row>
    <row r="1724" spans="1:11" ht="13.5">
      <c r="A1724" s="6">
        <v>1678</v>
      </c>
      <c r="B1724" s="6" t="s">
        <v>1691</v>
      </c>
      <c r="C1724" s="6">
        <v>4</v>
      </c>
      <c r="D1724" s="6" t="s">
        <v>1695</v>
      </c>
      <c r="E1724" s="8">
        <v>0</v>
      </c>
      <c r="F1724" s="8">
        <v>650350145</v>
      </c>
      <c r="G1724" s="8">
        <v>0</v>
      </c>
      <c r="H1724" s="8">
        <v>10466</v>
      </c>
      <c r="I1724" s="8">
        <v>17924</v>
      </c>
      <c r="J1724" s="22">
        <f t="shared" si="96"/>
        <v>0</v>
      </c>
      <c r="K1724" s="22">
        <f t="shared" si="97"/>
        <v>0</v>
      </c>
    </row>
    <row r="1725" spans="1:11" ht="13.5">
      <c r="A1725" s="6">
        <v>1679</v>
      </c>
      <c r="B1725" s="6" t="s">
        <v>1691</v>
      </c>
      <c r="C1725" s="6">
        <v>5</v>
      </c>
      <c r="D1725" s="6" t="s">
        <v>1696</v>
      </c>
      <c r="E1725" s="8">
        <v>0</v>
      </c>
      <c r="F1725" s="8">
        <v>47462410</v>
      </c>
      <c r="G1725" s="8">
        <v>0</v>
      </c>
      <c r="H1725" s="8">
        <v>7976</v>
      </c>
      <c r="I1725" s="8">
        <v>14719</v>
      </c>
      <c r="J1725" s="22">
        <f t="shared" si="96"/>
        <v>0</v>
      </c>
      <c r="K1725" s="22">
        <f t="shared" si="97"/>
        <v>0</v>
      </c>
    </row>
    <row r="1726" spans="1:11" ht="13.5">
      <c r="A1726" s="6">
        <v>1680</v>
      </c>
      <c r="B1726" s="6" t="s">
        <v>1691</v>
      </c>
      <c r="C1726" s="6">
        <v>6</v>
      </c>
      <c r="D1726" s="6" t="s">
        <v>1697</v>
      </c>
      <c r="E1726" s="8">
        <v>0</v>
      </c>
      <c r="F1726" s="8">
        <v>34608811</v>
      </c>
      <c r="G1726" s="8">
        <v>0</v>
      </c>
      <c r="H1726" s="8">
        <v>11021</v>
      </c>
      <c r="I1726" s="8">
        <v>19520</v>
      </c>
      <c r="J1726" s="22">
        <f t="shared" si="96"/>
        <v>0</v>
      </c>
      <c r="K1726" s="22">
        <f t="shared" si="97"/>
        <v>0</v>
      </c>
    </row>
    <row r="1727" spans="1:11" ht="13.5">
      <c r="A1727" s="6">
        <v>1681</v>
      </c>
      <c r="B1727" s="6" t="s">
        <v>1691</v>
      </c>
      <c r="C1727" s="6">
        <v>7</v>
      </c>
      <c r="D1727" s="6" t="s">
        <v>1698</v>
      </c>
      <c r="E1727" s="8">
        <v>0</v>
      </c>
      <c r="F1727" s="8">
        <v>67356192</v>
      </c>
      <c r="G1727" s="8">
        <v>0</v>
      </c>
      <c r="H1727" s="8">
        <v>4290</v>
      </c>
      <c r="I1727" s="8">
        <v>7946</v>
      </c>
      <c r="J1727" s="22">
        <f t="shared" si="96"/>
        <v>0</v>
      </c>
      <c r="K1727" s="22">
        <f t="shared" si="97"/>
        <v>0</v>
      </c>
    </row>
    <row r="1728" spans="1:11" ht="13.5">
      <c r="A1728" s="6">
        <v>1682</v>
      </c>
      <c r="B1728" s="6" t="s">
        <v>1691</v>
      </c>
      <c r="C1728" s="6">
        <v>8</v>
      </c>
      <c r="D1728" s="6" t="s">
        <v>1699</v>
      </c>
      <c r="E1728" s="8">
        <v>0</v>
      </c>
      <c r="F1728" s="8">
        <v>241701824</v>
      </c>
      <c r="G1728" s="8">
        <v>0</v>
      </c>
      <c r="H1728" s="8">
        <v>6766</v>
      </c>
      <c r="I1728" s="8">
        <v>13568</v>
      </c>
      <c r="J1728" s="22">
        <f t="shared" si="96"/>
        <v>0</v>
      </c>
      <c r="K1728" s="22">
        <f t="shared" si="97"/>
        <v>0</v>
      </c>
    </row>
    <row r="1729" spans="1:11" ht="13.5">
      <c r="A1729" s="6">
        <v>1683</v>
      </c>
      <c r="B1729" s="6" t="s">
        <v>1691</v>
      </c>
      <c r="C1729" s="6">
        <v>9</v>
      </c>
      <c r="D1729" s="6" t="s">
        <v>1700</v>
      </c>
      <c r="E1729" s="8">
        <v>0</v>
      </c>
      <c r="F1729" s="8">
        <v>257293585</v>
      </c>
      <c r="G1729" s="8">
        <v>68104271</v>
      </c>
      <c r="H1729" s="8">
        <v>4582</v>
      </c>
      <c r="I1729" s="8">
        <v>8415</v>
      </c>
      <c r="J1729" s="22">
        <f t="shared" si="96"/>
        <v>14863.43758184199</v>
      </c>
      <c r="K1729" s="22">
        <f t="shared" si="97"/>
        <v>8093.199168152109</v>
      </c>
    </row>
    <row r="1730" spans="1:11" ht="13.5">
      <c r="A1730" s="6">
        <v>1684</v>
      </c>
      <c r="B1730" s="6" t="s">
        <v>1691</v>
      </c>
      <c r="C1730" s="6">
        <v>10</v>
      </c>
      <c r="D1730" s="6" t="s">
        <v>1701</v>
      </c>
      <c r="E1730" s="8">
        <v>0</v>
      </c>
      <c r="F1730" s="8">
        <v>30574292</v>
      </c>
      <c r="G1730" s="8">
        <v>0</v>
      </c>
      <c r="H1730" s="8">
        <v>3820</v>
      </c>
      <c r="I1730" s="8">
        <v>7390</v>
      </c>
      <c r="J1730" s="22">
        <f t="shared" si="96"/>
        <v>0</v>
      </c>
      <c r="K1730" s="22">
        <f t="shared" si="97"/>
        <v>0</v>
      </c>
    </row>
    <row r="1731" spans="1:11" ht="13.5">
      <c r="A1731" s="6">
        <v>1685</v>
      </c>
      <c r="B1731" s="6" t="s">
        <v>1691</v>
      </c>
      <c r="C1731" s="6">
        <v>11</v>
      </c>
      <c r="D1731" s="6" t="s">
        <v>1702</v>
      </c>
      <c r="E1731" s="8">
        <v>0</v>
      </c>
      <c r="F1731" s="8">
        <v>262268949</v>
      </c>
      <c r="G1731" s="8">
        <v>19236000</v>
      </c>
      <c r="H1731" s="8">
        <v>3776</v>
      </c>
      <c r="I1731" s="8">
        <v>6921</v>
      </c>
      <c r="J1731" s="22">
        <f t="shared" si="96"/>
        <v>5094.279661016949</v>
      </c>
      <c r="K1731" s="22">
        <f t="shared" si="97"/>
        <v>2779.3671434763764</v>
      </c>
    </row>
    <row r="1732" spans="1:11" ht="13.5">
      <c r="A1732" s="6">
        <v>1686</v>
      </c>
      <c r="B1732" s="6" t="s">
        <v>1691</v>
      </c>
      <c r="C1732" s="6">
        <v>12</v>
      </c>
      <c r="D1732" s="6" t="s">
        <v>1703</v>
      </c>
      <c r="E1732" s="8">
        <v>0</v>
      </c>
      <c r="F1732" s="8">
        <v>166686744</v>
      </c>
      <c r="G1732" s="8">
        <v>5338000</v>
      </c>
      <c r="H1732" s="8">
        <v>2170</v>
      </c>
      <c r="I1732" s="8">
        <v>3928</v>
      </c>
      <c r="J1732" s="22">
        <f t="shared" si="96"/>
        <v>2459.9078341013824</v>
      </c>
      <c r="K1732" s="22">
        <f t="shared" si="97"/>
        <v>1358.961303462322</v>
      </c>
    </row>
    <row r="1733" spans="1:11" ht="13.5">
      <c r="A1733" s="6">
        <v>1687</v>
      </c>
      <c r="B1733" s="6" t="s">
        <v>1691</v>
      </c>
      <c r="C1733" s="6">
        <v>13</v>
      </c>
      <c r="D1733" s="6" t="s">
        <v>1704</v>
      </c>
      <c r="E1733" s="8">
        <v>0</v>
      </c>
      <c r="F1733" s="8">
        <v>172231181</v>
      </c>
      <c r="G1733" s="8">
        <v>0</v>
      </c>
      <c r="H1733" s="8">
        <v>1793</v>
      </c>
      <c r="I1733" s="8">
        <v>3557</v>
      </c>
      <c r="J1733" s="22">
        <f t="shared" si="96"/>
        <v>0</v>
      </c>
      <c r="K1733" s="22">
        <f t="shared" si="97"/>
        <v>0</v>
      </c>
    </row>
    <row r="1734" spans="1:11" ht="13.5">
      <c r="A1734" s="6">
        <v>1688</v>
      </c>
      <c r="B1734" s="6" t="s">
        <v>1691</v>
      </c>
      <c r="C1734" s="6">
        <v>14</v>
      </c>
      <c r="D1734" s="6" t="s">
        <v>1705</v>
      </c>
      <c r="E1734" s="8">
        <v>0</v>
      </c>
      <c r="F1734" s="8">
        <v>177279173</v>
      </c>
      <c r="G1734" s="8">
        <v>0</v>
      </c>
      <c r="H1734" s="8">
        <v>4151</v>
      </c>
      <c r="I1734" s="8">
        <v>8081</v>
      </c>
      <c r="J1734" s="22">
        <f t="shared" si="96"/>
        <v>0</v>
      </c>
      <c r="K1734" s="22">
        <f t="shared" si="97"/>
        <v>0</v>
      </c>
    </row>
    <row r="1735" spans="1:11" ht="13.5">
      <c r="A1735" s="6">
        <v>1689</v>
      </c>
      <c r="B1735" s="6" t="s">
        <v>1691</v>
      </c>
      <c r="C1735" s="6">
        <v>15</v>
      </c>
      <c r="D1735" s="6" t="s">
        <v>1706</v>
      </c>
      <c r="E1735" s="8">
        <v>0</v>
      </c>
      <c r="F1735" s="8">
        <v>109781769</v>
      </c>
      <c r="G1735" s="8">
        <v>0</v>
      </c>
      <c r="H1735" s="8">
        <v>1558</v>
      </c>
      <c r="I1735" s="8">
        <v>2966</v>
      </c>
      <c r="J1735" s="22">
        <f t="shared" si="96"/>
        <v>0</v>
      </c>
      <c r="K1735" s="22">
        <f t="shared" si="97"/>
        <v>0</v>
      </c>
    </row>
    <row r="1736" spans="1:11" ht="13.5">
      <c r="A1736" s="6">
        <v>1690</v>
      </c>
      <c r="B1736" s="6" t="s">
        <v>1691</v>
      </c>
      <c r="C1736" s="6">
        <v>16</v>
      </c>
      <c r="D1736" s="6" t="s">
        <v>1707</v>
      </c>
      <c r="E1736" s="8">
        <v>0</v>
      </c>
      <c r="F1736" s="8">
        <v>204340269</v>
      </c>
      <c r="G1736" s="8">
        <v>0</v>
      </c>
      <c r="H1736" s="8">
        <v>3963</v>
      </c>
      <c r="I1736" s="8">
        <v>7223</v>
      </c>
      <c r="J1736" s="22">
        <f t="shared" si="96"/>
        <v>0</v>
      </c>
      <c r="K1736" s="22">
        <f t="shared" si="97"/>
        <v>0</v>
      </c>
    </row>
    <row r="1737" spans="1:11" ht="13.5">
      <c r="A1737" s="6">
        <v>1691</v>
      </c>
      <c r="B1737" s="6" t="s">
        <v>1691</v>
      </c>
      <c r="C1737" s="6">
        <v>17</v>
      </c>
      <c r="D1737" s="6" t="s">
        <v>1708</v>
      </c>
      <c r="E1737" s="8">
        <v>0</v>
      </c>
      <c r="F1737" s="8">
        <v>156261953</v>
      </c>
      <c r="G1737" s="8">
        <v>0</v>
      </c>
      <c r="H1737" s="8">
        <v>3121</v>
      </c>
      <c r="I1737" s="8">
        <v>6368</v>
      </c>
      <c r="J1737" s="22">
        <f t="shared" si="96"/>
        <v>0</v>
      </c>
      <c r="K1737" s="22">
        <f t="shared" si="97"/>
        <v>0</v>
      </c>
    </row>
    <row r="1738" spans="1:11" ht="13.5">
      <c r="A1738" s="6">
        <v>1692</v>
      </c>
      <c r="B1738" s="6" t="s">
        <v>1691</v>
      </c>
      <c r="C1738" s="6">
        <v>18</v>
      </c>
      <c r="D1738" s="6" t="s">
        <v>1709</v>
      </c>
      <c r="E1738" s="8">
        <v>0</v>
      </c>
      <c r="F1738" s="8">
        <v>41412843</v>
      </c>
      <c r="G1738" s="8">
        <v>0</v>
      </c>
      <c r="H1738" s="8">
        <v>257</v>
      </c>
      <c r="I1738" s="8">
        <v>440</v>
      </c>
      <c r="J1738" s="22">
        <f t="shared" si="96"/>
        <v>0</v>
      </c>
      <c r="K1738" s="22">
        <f t="shared" si="97"/>
        <v>0</v>
      </c>
    </row>
    <row r="1739" spans="1:11" ht="13.5">
      <c r="A1739" s="6">
        <v>1693</v>
      </c>
      <c r="B1739" s="6" t="s">
        <v>1691</v>
      </c>
      <c r="C1739" s="6">
        <v>19</v>
      </c>
      <c r="D1739" s="6" t="s">
        <v>1710</v>
      </c>
      <c r="E1739" s="8">
        <v>0</v>
      </c>
      <c r="F1739" s="8">
        <v>97493258</v>
      </c>
      <c r="G1739" s="8">
        <v>0</v>
      </c>
      <c r="H1739" s="8">
        <v>1040</v>
      </c>
      <c r="I1739" s="8">
        <v>2007</v>
      </c>
      <c r="J1739" s="22">
        <f t="shared" si="96"/>
        <v>0</v>
      </c>
      <c r="K1739" s="22">
        <f t="shared" si="97"/>
        <v>0</v>
      </c>
    </row>
    <row r="1740" spans="1:11" ht="13.5">
      <c r="A1740" s="6">
        <v>1694</v>
      </c>
      <c r="B1740" s="6" t="s">
        <v>1691</v>
      </c>
      <c r="C1740" s="6">
        <v>20</v>
      </c>
      <c r="D1740" s="6" t="s">
        <v>1711</v>
      </c>
      <c r="E1740" s="8">
        <v>0</v>
      </c>
      <c r="F1740" s="8">
        <v>49771114</v>
      </c>
      <c r="G1740" s="8">
        <v>0</v>
      </c>
      <c r="H1740" s="8">
        <v>3364</v>
      </c>
      <c r="I1740" s="8">
        <v>7045</v>
      </c>
      <c r="J1740" s="22">
        <f t="shared" si="96"/>
        <v>0</v>
      </c>
      <c r="K1740" s="22">
        <f t="shared" si="97"/>
        <v>0</v>
      </c>
    </row>
    <row r="1741" spans="1:11" ht="13.5">
      <c r="A1741" s="6">
        <v>1695</v>
      </c>
      <c r="B1741" s="6" t="s">
        <v>1691</v>
      </c>
      <c r="C1741" s="6">
        <v>21</v>
      </c>
      <c r="D1741" s="6" t="s">
        <v>1712</v>
      </c>
      <c r="E1741" s="8">
        <v>0</v>
      </c>
      <c r="F1741" s="8">
        <v>73704554</v>
      </c>
      <c r="G1741" s="8">
        <v>0</v>
      </c>
      <c r="H1741" s="8">
        <v>2345</v>
      </c>
      <c r="I1741" s="8">
        <v>4776</v>
      </c>
      <c r="J1741" s="22">
        <f t="shared" si="96"/>
        <v>0</v>
      </c>
      <c r="K1741" s="22">
        <f t="shared" si="97"/>
        <v>0</v>
      </c>
    </row>
    <row r="1742" spans="1:11" ht="13.5">
      <c r="A1742" s="6">
        <v>1696</v>
      </c>
      <c r="B1742" s="6" t="s">
        <v>1691</v>
      </c>
      <c r="C1742" s="6">
        <v>22</v>
      </c>
      <c r="D1742" s="6" t="s">
        <v>1713</v>
      </c>
      <c r="E1742" s="8">
        <v>0</v>
      </c>
      <c r="F1742" s="8">
        <v>14013231</v>
      </c>
      <c r="G1742" s="8">
        <v>0</v>
      </c>
      <c r="H1742" s="8">
        <v>3484</v>
      </c>
      <c r="I1742" s="8">
        <v>6600</v>
      </c>
      <c r="J1742" s="22">
        <f t="shared" si="96"/>
        <v>0</v>
      </c>
      <c r="K1742" s="22">
        <f t="shared" si="97"/>
        <v>0</v>
      </c>
    </row>
    <row r="1743" spans="1:11" ht="13.5">
      <c r="A1743" s="6">
        <v>1697</v>
      </c>
      <c r="B1743" s="6" t="s">
        <v>1691</v>
      </c>
      <c r="C1743" s="6">
        <v>23</v>
      </c>
      <c r="D1743" s="6" t="s">
        <v>1714</v>
      </c>
      <c r="E1743" s="8">
        <v>0</v>
      </c>
      <c r="F1743" s="8">
        <v>35206435</v>
      </c>
      <c r="G1743" s="8">
        <v>0</v>
      </c>
      <c r="H1743" s="8">
        <v>373</v>
      </c>
      <c r="I1743" s="8">
        <v>697</v>
      </c>
      <c r="J1743" s="22">
        <f t="shared" si="96"/>
        <v>0</v>
      </c>
      <c r="K1743" s="22">
        <f t="shared" si="97"/>
        <v>0</v>
      </c>
    </row>
    <row r="1744" spans="1:11" ht="13.5">
      <c r="A1744" s="6">
        <v>1698</v>
      </c>
      <c r="B1744" s="6" t="s">
        <v>1691</v>
      </c>
      <c r="C1744" s="6">
        <v>24</v>
      </c>
      <c r="D1744" s="6" t="s">
        <v>1715</v>
      </c>
      <c r="E1744" s="8">
        <v>0</v>
      </c>
      <c r="F1744" s="8">
        <v>19703305</v>
      </c>
      <c r="G1744" s="8">
        <v>0</v>
      </c>
      <c r="H1744" s="8">
        <v>672</v>
      </c>
      <c r="I1744" s="8">
        <v>1287</v>
      </c>
      <c r="J1744" s="22">
        <f t="shared" si="96"/>
        <v>0</v>
      </c>
      <c r="K1744" s="22">
        <f t="shared" si="97"/>
        <v>0</v>
      </c>
    </row>
    <row r="1745" spans="1:11" ht="13.5">
      <c r="A1745" s="6">
        <v>1699</v>
      </c>
      <c r="B1745" s="6" t="s">
        <v>1691</v>
      </c>
      <c r="C1745" s="6">
        <v>25</v>
      </c>
      <c r="D1745" s="6" t="s">
        <v>1716</v>
      </c>
      <c r="E1745" s="8">
        <v>0</v>
      </c>
      <c r="F1745" s="8">
        <v>163260765</v>
      </c>
      <c r="G1745" s="8">
        <v>0</v>
      </c>
      <c r="H1745" s="8">
        <v>2461</v>
      </c>
      <c r="I1745" s="8">
        <v>4838</v>
      </c>
      <c r="J1745" s="22">
        <f t="shared" si="96"/>
        <v>0</v>
      </c>
      <c r="K1745" s="22">
        <f t="shared" si="97"/>
        <v>0</v>
      </c>
    </row>
    <row r="1746" spans="1:11" ht="13.5">
      <c r="A1746" s="6">
        <v>1700</v>
      </c>
      <c r="B1746" s="6" t="s">
        <v>1691</v>
      </c>
      <c r="C1746" s="6">
        <v>26</v>
      </c>
      <c r="D1746" s="6" t="s">
        <v>1717</v>
      </c>
      <c r="E1746" s="8">
        <v>0</v>
      </c>
      <c r="F1746" s="8">
        <v>65750323</v>
      </c>
      <c r="G1746" s="8">
        <v>0</v>
      </c>
      <c r="H1746" s="8">
        <v>895</v>
      </c>
      <c r="I1746" s="8">
        <v>1681</v>
      </c>
      <c r="J1746" s="22">
        <f t="shared" si="96"/>
        <v>0</v>
      </c>
      <c r="K1746" s="22">
        <f t="shared" si="97"/>
        <v>0</v>
      </c>
    </row>
    <row r="1747" spans="1:11" ht="13.5">
      <c r="A1747" s="6">
        <v>1701</v>
      </c>
      <c r="B1747" s="6" t="s">
        <v>1691</v>
      </c>
      <c r="C1747" s="6">
        <v>27</v>
      </c>
      <c r="D1747" s="6" t="s">
        <v>1718</v>
      </c>
      <c r="E1747" s="8">
        <v>0</v>
      </c>
      <c r="F1747" s="8">
        <v>24020974</v>
      </c>
      <c r="G1747" s="8">
        <v>0</v>
      </c>
      <c r="H1747" s="8">
        <v>766</v>
      </c>
      <c r="I1747" s="8">
        <v>1668</v>
      </c>
      <c r="J1747" s="22">
        <f t="shared" si="96"/>
        <v>0</v>
      </c>
      <c r="K1747" s="22">
        <f t="shared" si="97"/>
        <v>0</v>
      </c>
    </row>
    <row r="1748" spans="1:11" ht="13.5">
      <c r="A1748" s="6">
        <v>1702</v>
      </c>
      <c r="B1748" s="6" t="s">
        <v>1691</v>
      </c>
      <c r="C1748" s="6">
        <v>28</v>
      </c>
      <c r="D1748" s="6" t="s">
        <v>313</v>
      </c>
      <c r="E1748" s="8">
        <v>0</v>
      </c>
      <c r="F1748" s="8">
        <v>93316219</v>
      </c>
      <c r="G1748" s="8">
        <v>0</v>
      </c>
      <c r="H1748" s="8">
        <v>1401</v>
      </c>
      <c r="I1748" s="8">
        <v>2574</v>
      </c>
      <c r="J1748" s="22">
        <f t="shared" si="96"/>
        <v>0</v>
      </c>
      <c r="K1748" s="22">
        <f t="shared" si="97"/>
        <v>0</v>
      </c>
    </row>
    <row r="1749" spans="1:11" ht="17.25">
      <c r="A1749" s="6"/>
      <c r="B1749" s="16" t="s">
        <v>1853</v>
      </c>
      <c r="C1749" s="16"/>
      <c r="D1749" s="16"/>
      <c r="E1749" s="23">
        <f>SUM(E1721:E1748)</f>
        <v>0</v>
      </c>
      <c r="F1749" s="23">
        <f>SUM(F1721:F1748)</f>
        <v>4005304267</v>
      </c>
      <c r="G1749" s="23">
        <f>SUM(G1721:G1748)</f>
        <v>215753271</v>
      </c>
      <c r="H1749" s="23">
        <f>SUM(H1721:H1748)</f>
        <v>200128</v>
      </c>
      <c r="I1749" s="23">
        <f>SUM(I1721:I1748)</f>
        <v>362274</v>
      </c>
      <c r="J1749" s="23">
        <f t="shared" si="96"/>
        <v>1078.0763861128878</v>
      </c>
      <c r="K1749" s="23">
        <f t="shared" si="97"/>
        <v>595.5527335663062</v>
      </c>
    </row>
    <row r="1750" spans="1:11" ht="13.5">
      <c r="A1750" s="6">
        <v>1703</v>
      </c>
      <c r="B1750" s="6" t="s">
        <v>1719</v>
      </c>
      <c r="C1750" s="6">
        <v>1</v>
      </c>
      <c r="D1750" s="6" t="s">
        <v>1720</v>
      </c>
      <c r="E1750" s="8">
        <v>2695815232</v>
      </c>
      <c r="F1750" s="8">
        <v>-3120950474</v>
      </c>
      <c r="G1750" s="8">
        <v>1350115000</v>
      </c>
      <c r="H1750" s="8">
        <v>86353</v>
      </c>
      <c r="I1750" s="8">
        <v>144126</v>
      </c>
      <c r="J1750" s="22">
        <f>G1750/H1750</f>
        <v>15634.836079811936</v>
      </c>
      <c r="K1750" s="22">
        <f>G1750/I1750</f>
        <v>9367.60195939664</v>
      </c>
    </row>
    <row r="1751" spans="1:11" ht="13.5">
      <c r="A1751" s="6">
        <v>1704</v>
      </c>
      <c r="B1751" s="6" t="s">
        <v>1719</v>
      </c>
      <c r="C1751" s="6">
        <v>2</v>
      </c>
      <c r="D1751" s="6" t="s">
        <v>1721</v>
      </c>
      <c r="E1751" s="8">
        <v>0</v>
      </c>
      <c r="F1751" s="8">
        <v>264724140</v>
      </c>
      <c r="G1751" s="8">
        <v>10849440</v>
      </c>
      <c r="H1751" s="8">
        <v>15323</v>
      </c>
      <c r="I1751" s="8">
        <v>25260</v>
      </c>
      <c r="J1751" s="22">
        <f aca="true" t="shared" si="98" ref="J1751:J1795">G1751/H1751</f>
        <v>708.0493375970763</v>
      </c>
      <c r="K1751" s="22">
        <f aca="true" t="shared" si="99" ref="K1751:K1795">G1751/I1751</f>
        <v>429.5106888361045</v>
      </c>
    </row>
    <row r="1752" spans="1:11" ht="13.5">
      <c r="A1752" s="6">
        <v>1705</v>
      </c>
      <c r="B1752" s="6" t="s">
        <v>1719</v>
      </c>
      <c r="C1752" s="6">
        <v>3</v>
      </c>
      <c r="D1752" s="6" t="s">
        <v>1722</v>
      </c>
      <c r="E1752" s="8">
        <v>0</v>
      </c>
      <c r="F1752" s="8">
        <v>131936727</v>
      </c>
      <c r="G1752" s="8">
        <v>323074000</v>
      </c>
      <c r="H1752" s="8">
        <v>18274</v>
      </c>
      <c r="I1752" s="8">
        <v>32609</v>
      </c>
      <c r="J1752" s="22">
        <f t="shared" si="98"/>
        <v>17679.4352632155</v>
      </c>
      <c r="K1752" s="22">
        <f t="shared" si="99"/>
        <v>9907.510196571498</v>
      </c>
    </row>
    <row r="1753" spans="1:11" ht="13.5">
      <c r="A1753" s="6">
        <v>1706</v>
      </c>
      <c r="B1753" s="6" t="s">
        <v>1719</v>
      </c>
      <c r="C1753" s="6">
        <v>4</v>
      </c>
      <c r="D1753" s="6" t="s">
        <v>1723</v>
      </c>
      <c r="E1753" s="8">
        <v>89951394</v>
      </c>
      <c r="F1753" s="8">
        <v>22639911</v>
      </c>
      <c r="G1753" s="8">
        <v>0</v>
      </c>
      <c r="H1753" s="8">
        <v>4488</v>
      </c>
      <c r="I1753" s="8">
        <v>7820</v>
      </c>
      <c r="J1753" s="22">
        <f t="shared" si="98"/>
        <v>0</v>
      </c>
      <c r="K1753" s="22">
        <f t="shared" si="99"/>
        <v>0</v>
      </c>
    </row>
    <row r="1754" spans="1:11" ht="13.5">
      <c r="A1754" s="6">
        <v>1707</v>
      </c>
      <c r="B1754" s="6" t="s">
        <v>1719</v>
      </c>
      <c r="C1754" s="6">
        <v>5</v>
      </c>
      <c r="D1754" s="6" t="s">
        <v>1724</v>
      </c>
      <c r="E1754" s="8">
        <v>0</v>
      </c>
      <c r="F1754" s="8">
        <v>250653662</v>
      </c>
      <c r="G1754" s="8">
        <v>897775</v>
      </c>
      <c r="H1754" s="8">
        <v>4950</v>
      </c>
      <c r="I1754" s="8">
        <v>8374</v>
      </c>
      <c r="J1754" s="22">
        <f t="shared" si="98"/>
        <v>181.36868686868686</v>
      </c>
      <c r="K1754" s="22">
        <f t="shared" si="99"/>
        <v>107.20981609744447</v>
      </c>
    </row>
    <row r="1755" spans="1:11" ht="13.5">
      <c r="A1755" s="6">
        <v>1708</v>
      </c>
      <c r="B1755" s="6" t="s">
        <v>1719</v>
      </c>
      <c r="C1755" s="6">
        <v>6</v>
      </c>
      <c r="D1755" s="6" t="s">
        <v>1725</v>
      </c>
      <c r="E1755" s="8">
        <v>0</v>
      </c>
      <c r="F1755" s="8">
        <v>73664832</v>
      </c>
      <c r="G1755" s="8">
        <v>63750191</v>
      </c>
      <c r="H1755" s="8">
        <v>4323</v>
      </c>
      <c r="I1755" s="8">
        <v>7516</v>
      </c>
      <c r="J1755" s="22">
        <f t="shared" si="98"/>
        <v>14746.747860282212</v>
      </c>
      <c r="K1755" s="22">
        <f t="shared" si="99"/>
        <v>8481.930681213411</v>
      </c>
    </row>
    <row r="1756" spans="1:11" ht="13.5">
      <c r="A1756" s="6">
        <v>1709</v>
      </c>
      <c r="B1756" s="6" t="s">
        <v>1719</v>
      </c>
      <c r="C1756" s="6">
        <v>7</v>
      </c>
      <c r="D1756" s="6" t="s">
        <v>1726</v>
      </c>
      <c r="E1756" s="8">
        <v>0</v>
      </c>
      <c r="F1756" s="8">
        <v>250406064</v>
      </c>
      <c r="G1756" s="8">
        <v>0</v>
      </c>
      <c r="H1756" s="8">
        <v>9940</v>
      </c>
      <c r="I1756" s="8">
        <v>17941</v>
      </c>
      <c r="J1756" s="22">
        <f t="shared" si="98"/>
        <v>0</v>
      </c>
      <c r="K1756" s="22">
        <f t="shared" si="99"/>
        <v>0</v>
      </c>
    </row>
    <row r="1757" spans="1:11" ht="13.5">
      <c r="A1757" s="6">
        <v>1710</v>
      </c>
      <c r="B1757" s="6" t="s">
        <v>1719</v>
      </c>
      <c r="C1757" s="6">
        <v>8</v>
      </c>
      <c r="D1757" s="6" t="s">
        <v>1727</v>
      </c>
      <c r="E1757" s="8">
        <v>0</v>
      </c>
      <c r="F1757" s="8">
        <v>229826655</v>
      </c>
      <c r="G1757" s="8">
        <v>0</v>
      </c>
      <c r="H1757" s="8">
        <v>5505</v>
      </c>
      <c r="I1757" s="8">
        <v>9133</v>
      </c>
      <c r="J1757" s="22">
        <f t="shared" si="98"/>
        <v>0</v>
      </c>
      <c r="K1757" s="22">
        <f t="shared" si="99"/>
        <v>0</v>
      </c>
    </row>
    <row r="1758" spans="1:11" ht="13.5">
      <c r="A1758" s="6">
        <v>1711</v>
      </c>
      <c r="B1758" s="6" t="s">
        <v>1719</v>
      </c>
      <c r="C1758" s="6">
        <v>9</v>
      </c>
      <c r="D1758" s="6" t="s">
        <v>1728</v>
      </c>
      <c r="E1758" s="8">
        <v>0</v>
      </c>
      <c r="F1758" s="8">
        <v>189671619</v>
      </c>
      <c r="G1758" s="8">
        <v>2256652</v>
      </c>
      <c r="H1758" s="8">
        <v>8774</v>
      </c>
      <c r="I1758" s="8">
        <v>15852</v>
      </c>
      <c r="J1758" s="22">
        <f t="shared" si="98"/>
        <v>257.19762935947114</v>
      </c>
      <c r="K1758" s="22">
        <f t="shared" si="99"/>
        <v>142.35755740600555</v>
      </c>
    </row>
    <row r="1759" spans="1:11" ht="13.5">
      <c r="A1759" s="6">
        <v>1712</v>
      </c>
      <c r="B1759" s="6" t="s">
        <v>1719</v>
      </c>
      <c r="C1759" s="6">
        <v>10</v>
      </c>
      <c r="D1759" s="6" t="s">
        <v>1729</v>
      </c>
      <c r="E1759" s="8">
        <v>0</v>
      </c>
      <c r="F1759" s="8">
        <v>125746235</v>
      </c>
      <c r="G1759" s="8">
        <v>0</v>
      </c>
      <c r="H1759" s="8">
        <v>6883</v>
      </c>
      <c r="I1759" s="8">
        <v>11563</v>
      </c>
      <c r="J1759" s="22">
        <f t="shared" si="98"/>
        <v>0</v>
      </c>
      <c r="K1759" s="22">
        <f t="shared" si="99"/>
        <v>0</v>
      </c>
    </row>
    <row r="1760" spans="1:11" ht="13.5">
      <c r="A1760" s="6">
        <v>1713</v>
      </c>
      <c r="B1760" s="6" t="s">
        <v>1719</v>
      </c>
      <c r="C1760" s="6">
        <v>11</v>
      </c>
      <c r="D1760" s="6" t="s">
        <v>1730</v>
      </c>
      <c r="E1760" s="8">
        <v>0</v>
      </c>
      <c r="F1760" s="8">
        <v>35353012</v>
      </c>
      <c r="G1760" s="8">
        <v>0</v>
      </c>
      <c r="H1760" s="8">
        <v>18473</v>
      </c>
      <c r="I1760" s="8">
        <v>31666</v>
      </c>
      <c r="J1760" s="22">
        <f t="shared" si="98"/>
        <v>0</v>
      </c>
      <c r="K1760" s="22">
        <f t="shared" si="99"/>
        <v>0</v>
      </c>
    </row>
    <row r="1761" spans="1:11" ht="13.5">
      <c r="A1761" s="6">
        <v>1714</v>
      </c>
      <c r="B1761" s="6" t="s">
        <v>1719</v>
      </c>
      <c r="C1761" s="6">
        <v>12</v>
      </c>
      <c r="D1761" s="6" t="s">
        <v>1731</v>
      </c>
      <c r="E1761" s="8">
        <v>608190301</v>
      </c>
      <c r="F1761" s="8">
        <v>-576919655</v>
      </c>
      <c r="G1761" s="8">
        <v>252075000</v>
      </c>
      <c r="H1761" s="8">
        <v>9540</v>
      </c>
      <c r="I1761" s="8">
        <v>16929</v>
      </c>
      <c r="J1761" s="22">
        <f t="shared" si="98"/>
        <v>26422.955974842767</v>
      </c>
      <c r="K1761" s="22">
        <f t="shared" si="99"/>
        <v>14890.129363813574</v>
      </c>
    </row>
    <row r="1762" spans="1:11" ht="13.5">
      <c r="A1762" s="6">
        <v>1715</v>
      </c>
      <c r="B1762" s="6" t="s">
        <v>1719</v>
      </c>
      <c r="C1762" s="6">
        <v>13</v>
      </c>
      <c r="D1762" s="6" t="s">
        <v>1732</v>
      </c>
      <c r="E1762" s="8">
        <v>0</v>
      </c>
      <c r="F1762" s="8">
        <v>90863390</v>
      </c>
      <c r="G1762" s="8">
        <v>0</v>
      </c>
      <c r="H1762" s="8">
        <v>3704</v>
      </c>
      <c r="I1762" s="8">
        <v>6695</v>
      </c>
      <c r="J1762" s="22">
        <f t="shared" si="98"/>
        <v>0</v>
      </c>
      <c r="K1762" s="22">
        <f t="shared" si="99"/>
        <v>0</v>
      </c>
    </row>
    <row r="1763" spans="1:11" ht="13.5">
      <c r="A1763" s="6">
        <v>1716</v>
      </c>
      <c r="B1763" s="6" t="s">
        <v>1719</v>
      </c>
      <c r="C1763" s="6">
        <v>14</v>
      </c>
      <c r="D1763" s="6" t="s">
        <v>1733</v>
      </c>
      <c r="E1763" s="8">
        <v>0</v>
      </c>
      <c r="F1763" s="8">
        <v>74038731</v>
      </c>
      <c r="G1763" s="8">
        <v>0</v>
      </c>
      <c r="H1763" s="8">
        <v>3252</v>
      </c>
      <c r="I1763" s="8">
        <v>5636</v>
      </c>
      <c r="J1763" s="22">
        <f t="shared" si="98"/>
        <v>0</v>
      </c>
      <c r="K1763" s="22">
        <f t="shared" si="99"/>
        <v>0</v>
      </c>
    </row>
    <row r="1764" spans="1:11" ht="13.5">
      <c r="A1764" s="6">
        <v>1717</v>
      </c>
      <c r="B1764" s="6" t="s">
        <v>1719</v>
      </c>
      <c r="C1764" s="6">
        <v>15</v>
      </c>
      <c r="D1764" s="6" t="s">
        <v>1734</v>
      </c>
      <c r="E1764" s="8">
        <v>0</v>
      </c>
      <c r="F1764" s="8">
        <v>173418942</v>
      </c>
      <c r="G1764" s="8">
        <v>5400000</v>
      </c>
      <c r="H1764" s="8">
        <v>7534</v>
      </c>
      <c r="I1764" s="8">
        <v>14219</v>
      </c>
      <c r="J1764" s="22">
        <f t="shared" si="98"/>
        <v>716.7507300238917</v>
      </c>
      <c r="K1764" s="22">
        <f t="shared" si="99"/>
        <v>379.7735424432098</v>
      </c>
    </row>
    <row r="1765" spans="1:11" ht="13.5">
      <c r="A1765" s="6">
        <v>1718</v>
      </c>
      <c r="B1765" s="6" t="s">
        <v>1719</v>
      </c>
      <c r="C1765" s="6">
        <v>16</v>
      </c>
      <c r="D1765" s="6" t="s">
        <v>1735</v>
      </c>
      <c r="E1765" s="8">
        <v>0</v>
      </c>
      <c r="F1765" s="8">
        <v>334859527</v>
      </c>
      <c r="G1765" s="8">
        <v>0</v>
      </c>
      <c r="H1765" s="8">
        <v>7808</v>
      </c>
      <c r="I1765" s="8">
        <v>13373</v>
      </c>
      <c r="J1765" s="22">
        <f t="shared" si="98"/>
        <v>0</v>
      </c>
      <c r="K1765" s="22">
        <f t="shared" si="99"/>
        <v>0</v>
      </c>
    </row>
    <row r="1766" spans="1:11" ht="13.5">
      <c r="A1766" s="6">
        <v>1719</v>
      </c>
      <c r="B1766" s="6" t="s">
        <v>1719</v>
      </c>
      <c r="C1766" s="6">
        <v>17</v>
      </c>
      <c r="D1766" s="6" t="s">
        <v>1736</v>
      </c>
      <c r="E1766" s="8">
        <v>0</v>
      </c>
      <c r="F1766" s="8">
        <v>194475712</v>
      </c>
      <c r="G1766" s="8">
        <v>0</v>
      </c>
      <c r="H1766" s="8">
        <v>4171</v>
      </c>
      <c r="I1766" s="8">
        <v>7120</v>
      </c>
      <c r="J1766" s="22">
        <f t="shared" si="98"/>
        <v>0</v>
      </c>
      <c r="K1766" s="22">
        <f t="shared" si="99"/>
        <v>0</v>
      </c>
    </row>
    <row r="1767" spans="1:11" ht="13.5">
      <c r="A1767" s="6">
        <v>1720</v>
      </c>
      <c r="B1767" s="6" t="s">
        <v>1719</v>
      </c>
      <c r="C1767" s="6">
        <v>18</v>
      </c>
      <c r="D1767" s="6" t="s">
        <v>1737</v>
      </c>
      <c r="E1767" s="8">
        <v>0</v>
      </c>
      <c r="F1767" s="8">
        <v>249869161</v>
      </c>
      <c r="G1767" s="8">
        <v>0</v>
      </c>
      <c r="H1767" s="8">
        <v>2224</v>
      </c>
      <c r="I1767" s="8">
        <v>4819</v>
      </c>
      <c r="J1767" s="22">
        <f t="shared" si="98"/>
        <v>0</v>
      </c>
      <c r="K1767" s="22">
        <f t="shared" si="99"/>
        <v>0</v>
      </c>
    </row>
    <row r="1768" spans="1:11" ht="13.5">
      <c r="A1768" s="6">
        <v>1721</v>
      </c>
      <c r="B1768" s="6" t="s">
        <v>1719</v>
      </c>
      <c r="C1768" s="6">
        <v>19</v>
      </c>
      <c r="D1768" s="6" t="s">
        <v>1738</v>
      </c>
      <c r="E1768" s="8">
        <v>41246390</v>
      </c>
      <c r="F1768" s="8">
        <v>18766004</v>
      </c>
      <c r="G1768" s="8">
        <v>3000</v>
      </c>
      <c r="H1768" s="8">
        <v>3399</v>
      </c>
      <c r="I1768" s="8">
        <v>5729</v>
      </c>
      <c r="J1768" s="22">
        <f t="shared" si="98"/>
        <v>0.8826125330979699</v>
      </c>
      <c r="K1768" s="22">
        <f t="shared" si="99"/>
        <v>0.5236515971373713</v>
      </c>
    </row>
    <row r="1769" spans="1:11" ht="13.5">
      <c r="A1769" s="6">
        <v>1722</v>
      </c>
      <c r="B1769" s="6" t="s">
        <v>1719</v>
      </c>
      <c r="C1769" s="6">
        <v>20</v>
      </c>
      <c r="D1769" s="6" t="s">
        <v>1739</v>
      </c>
      <c r="E1769" s="8">
        <v>0</v>
      </c>
      <c r="F1769" s="8">
        <v>179431934</v>
      </c>
      <c r="G1769" s="8">
        <v>199000</v>
      </c>
      <c r="H1769" s="8">
        <v>6614</v>
      </c>
      <c r="I1769" s="8">
        <v>11191</v>
      </c>
      <c r="J1769" s="22">
        <f t="shared" si="98"/>
        <v>30.087692772905957</v>
      </c>
      <c r="K1769" s="22">
        <f t="shared" si="99"/>
        <v>17.782146367616836</v>
      </c>
    </row>
    <row r="1770" spans="1:11" ht="13.5">
      <c r="A1770" s="6">
        <v>1723</v>
      </c>
      <c r="B1770" s="6" t="s">
        <v>1719</v>
      </c>
      <c r="C1770" s="6">
        <v>21</v>
      </c>
      <c r="D1770" s="6" t="s">
        <v>1740</v>
      </c>
      <c r="E1770" s="8">
        <v>0</v>
      </c>
      <c r="F1770" s="8">
        <v>64451579</v>
      </c>
      <c r="G1770" s="8">
        <v>600000</v>
      </c>
      <c r="H1770" s="8">
        <v>1224</v>
      </c>
      <c r="I1770" s="8">
        <v>2031</v>
      </c>
      <c r="J1770" s="22">
        <f t="shared" si="98"/>
        <v>490.19607843137254</v>
      </c>
      <c r="K1770" s="22">
        <f t="shared" si="99"/>
        <v>295.4209748892171</v>
      </c>
    </row>
    <row r="1771" spans="1:11" ht="13.5">
      <c r="A1771" s="6">
        <v>1724</v>
      </c>
      <c r="B1771" s="6" t="s">
        <v>1719</v>
      </c>
      <c r="C1771" s="6">
        <v>22</v>
      </c>
      <c r="D1771" s="6" t="s">
        <v>1741</v>
      </c>
      <c r="E1771" s="8">
        <v>0</v>
      </c>
      <c r="F1771" s="8">
        <v>42120294</v>
      </c>
      <c r="G1771" s="8">
        <v>42000</v>
      </c>
      <c r="H1771" s="8">
        <v>1964</v>
      </c>
      <c r="I1771" s="8">
        <v>3333</v>
      </c>
      <c r="J1771" s="22">
        <f t="shared" si="98"/>
        <v>21.384928716904277</v>
      </c>
      <c r="K1771" s="22">
        <f t="shared" si="99"/>
        <v>12.601260126012601</v>
      </c>
    </row>
    <row r="1772" spans="1:11" ht="13.5">
      <c r="A1772" s="6">
        <v>1725</v>
      </c>
      <c r="B1772" s="6" t="s">
        <v>1719</v>
      </c>
      <c r="C1772" s="6">
        <v>23</v>
      </c>
      <c r="D1772" s="6" t="s">
        <v>1742</v>
      </c>
      <c r="E1772" s="8">
        <v>0</v>
      </c>
      <c r="F1772" s="8">
        <v>52655478</v>
      </c>
      <c r="G1772" s="8">
        <v>0</v>
      </c>
      <c r="H1772" s="8">
        <v>7847</v>
      </c>
      <c r="I1772" s="8">
        <v>13796</v>
      </c>
      <c r="J1772" s="22">
        <f t="shared" si="98"/>
        <v>0</v>
      </c>
      <c r="K1772" s="22">
        <f t="shared" si="99"/>
        <v>0</v>
      </c>
    </row>
    <row r="1773" spans="1:11" ht="13.5">
      <c r="A1773" s="6">
        <v>1726</v>
      </c>
      <c r="B1773" s="6" t="s">
        <v>1719</v>
      </c>
      <c r="C1773" s="6">
        <v>24</v>
      </c>
      <c r="D1773" s="6" t="s">
        <v>1743</v>
      </c>
      <c r="E1773" s="8">
        <v>0</v>
      </c>
      <c r="F1773" s="8">
        <v>451410595</v>
      </c>
      <c r="G1773" s="8">
        <v>200000000</v>
      </c>
      <c r="H1773" s="8">
        <v>6534</v>
      </c>
      <c r="I1773" s="8">
        <v>11759</v>
      </c>
      <c r="J1773" s="22">
        <f t="shared" si="98"/>
        <v>30609.12151821243</v>
      </c>
      <c r="K1773" s="22">
        <f t="shared" si="99"/>
        <v>17008.249000765372</v>
      </c>
    </row>
    <row r="1774" spans="1:11" ht="13.5">
      <c r="A1774" s="6">
        <v>1727</v>
      </c>
      <c r="B1774" s="6" t="s">
        <v>1719</v>
      </c>
      <c r="C1774" s="6">
        <v>25</v>
      </c>
      <c r="D1774" s="6" t="s">
        <v>1744</v>
      </c>
      <c r="E1774" s="8">
        <v>0</v>
      </c>
      <c r="F1774" s="8">
        <v>131094899</v>
      </c>
      <c r="G1774" s="8">
        <v>21101000</v>
      </c>
      <c r="H1774" s="8">
        <v>3116</v>
      </c>
      <c r="I1774" s="8">
        <v>5403</v>
      </c>
      <c r="J1774" s="22">
        <f t="shared" si="98"/>
        <v>6771.822849807446</v>
      </c>
      <c r="K1774" s="22">
        <f t="shared" si="99"/>
        <v>3905.4229131963725</v>
      </c>
    </row>
    <row r="1775" spans="1:11" ht="13.5">
      <c r="A1775" s="6">
        <v>1728</v>
      </c>
      <c r="B1775" s="6" t="s">
        <v>1719</v>
      </c>
      <c r="C1775" s="6">
        <v>26</v>
      </c>
      <c r="D1775" s="6" t="s">
        <v>1745</v>
      </c>
      <c r="E1775" s="8">
        <v>0</v>
      </c>
      <c r="F1775" s="8">
        <v>22722487</v>
      </c>
      <c r="G1775" s="8">
        <v>28000000</v>
      </c>
      <c r="H1775" s="8">
        <v>1515</v>
      </c>
      <c r="I1775" s="8">
        <v>2916</v>
      </c>
      <c r="J1775" s="22">
        <f t="shared" si="98"/>
        <v>18481.848184818482</v>
      </c>
      <c r="K1775" s="22">
        <f t="shared" si="99"/>
        <v>9602.194787379973</v>
      </c>
    </row>
    <row r="1776" spans="1:11" ht="13.5">
      <c r="A1776" s="6">
        <v>1729</v>
      </c>
      <c r="B1776" s="6" t="s">
        <v>1719</v>
      </c>
      <c r="C1776" s="6">
        <v>27</v>
      </c>
      <c r="D1776" s="6" t="s">
        <v>1746</v>
      </c>
      <c r="E1776" s="8">
        <v>0</v>
      </c>
      <c r="F1776" s="8">
        <v>110351119</v>
      </c>
      <c r="G1776" s="8">
        <v>0</v>
      </c>
      <c r="H1776" s="8">
        <v>3645</v>
      </c>
      <c r="I1776" s="8">
        <v>6350</v>
      </c>
      <c r="J1776" s="22">
        <f t="shared" si="98"/>
        <v>0</v>
      </c>
      <c r="K1776" s="22">
        <f t="shared" si="99"/>
        <v>0</v>
      </c>
    </row>
    <row r="1777" spans="1:11" ht="13.5">
      <c r="A1777" s="6">
        <v>1730</v>
      </c>
      <c r="B1777" s="6" t="s">
        <v>1719</v>
      </c>
      <c r="C1777" s="6">
        <v>28</v>
      </c>
      <c r="D1777" s="6" t="s">
        <v>1747</v>
      </c>
      <c r="E1777" s="8">
        <v>0</v>
      </c>
      <c r="F1777" s="8">
        <v>71567426</v>
      </c>
      <c r="G1777" s="8">
        <v>0</v>
      </c>
      <c r="H1777" s="8">
        <v>2037</v>
      </c>
      <c r="I1777" s="8">
        <v>3885</v>
      </c>
      <c r="J1777" s="22">
        <f t="shared" si="98"/>
        <v>0</v>
      </c>
      <c r="K1777" s="22">
        <f t="shared" si="99"/>
        <v>0</v>
      </c>
    </row>
    <row r="1778" spans="1:11" ht="13.5">
      <c r="A1778" s="6">
        <v>1731</v>
      </c>
      <c r="B1778" s="6" t="s">
        <v>1719</v>
      </c>
      <c r="C1778" s="6">
        <v>29</v>
      </c>
      <c r="D1778" s="6" t="s">
        <v>1748</v>
      </c>
      <c r="E1778" s="8">
        <v>0</v>
      </c>
      <c r="F1778" s="8">
        <v>31403591</v>
      </c>
      <c r="G1778" s="8">
        <v>0</v>
      </c>
      <c r="H1778" s="8">
        <v>2005</v>
      </c>
      <c r="I1778" s="8">
        <v>3462</v>
      </c>
      <c r="J1778" s="22">
        <f t="shared" si="98"/>
        <v>0</v>
      </c>
      <c r="K1778" s="22">
        <f t="shared" si="99"/>
        <v>0</v>
      </c>
    </row>
    <row r="1779" spans="1:11" ht="13.5">
      <c r="A1779" s="6">
        <v>1732</v>
      </c>
      <c r="B1779" s="6" t="s">
        <v>1719</v>
      </c>
      <c r="C1779" s="6">
        <v>30</v>
      </c>
      <c r="D1779" s="6" t="s">
        <v>1749</v>
      </c>
      <c r="E1779" s="8">
        <v>0</v>
      </c>
      <c r="F1779" s="8">
        <v>67475472</v>
      </c>
      <c r="G1779" s="8">
        <v>0</v>
      </c>
      <c r="H1779" s="8">
        <v>1970</v>
      </c>
      <c r="I1779" s="8">
        <v>3490</v>
      </c>
      <c r="J1779" s="22">
        <f t="shared" si="98"/>
        <v>0</v>
      </c>
      <c r="K1779" s="22">
        <f t="shared" si="99"/>
        <v>0</v>
      </c>
    </row>
    <row r="1780" spans="1:11" ht="13.5">
      <c r="A1780" s="6">
        <v>1733</v>
      </c>
      <c r="B1780" s="6" t="s">
        <v>1719</v>
      </c>
      <c r="C1780" s="6">
        <v>31</v>
      </c>
      <c r="D1780" s="6" t="s">
        <v>1750</v>
      </c>
      <c r="E1780" s="8">
        <v>0</v>
      </c>
      <c r="F1780" s="8">
        <v>19645846</v>
      </c>
      <c r="G1780" s="8">
        <v>0</v>
      </c>
      <c r="H1780" s="8">
        <v>1365</v>
      </c>
      <c r="I1780" s="8">
        <v>2471</v>
      </c>
      <c r="J1780" s="22">
        <f t="shared" si="98"/>
        <v>0</v>
      </c>
      <c r="K1780" s="22">
        <f t="shared" si="99"/>
        <v>0</v>
      </c>
    </row>
    <row r="1781" spans="1:11" ht="13.5">
      <c r="A1781" s="6">
        <v>1734</v>
      </c>
      <c r="B1781" s="6" t="s">
        <v>1719</v>
      </c>
      <c r="C1781" s="6">
        <v>32</v>
      </c>
      <c r="D1781" s="6" t="s">
        <v>1751</v>
      </c>
      <c r="E1781" s="8">
        <v>0</v>
      </c>
      <c r="F1781" s="8">
        <v>34888935</v>
      </c>
      <c r="G1781" s="8">
        <v>42500000</v>
      </c>
      <c r="H1781" s="8">
        <v>2908</v>
      </c>
      <c r="I1781" s="8">
        <v>5072</v>
      </c>
      <c r="J1781" s="22">
        <f t="shared" si="98"/>
        <v>14614.855570839065</v>
      </c>
      <c r="K1781" s="22">
        <f t="shared" si="99"/>
        <v>8379.337539432177</v>
      </c>
    </row>
    <row r="1782" spans="1:11" ht="13.5">
      <c r="A1782" s="6">
        <v>1735</v>
      </c>
      <c r="B1782" s="6" t="s">
        <v>1719</v>
      </c>
      <c r="C1782" s="6">
        <v>33</v>
      </c>
      <c r="D1782" s="6" t="s">
        <v>1752</v>
      </c>
      <c r="E1782" s="8">
        <v>0</v>
      </c>
      <c r="F1782" s="8">
        <v>7022416</v>
      </c>
      <c r="G1782" s="8">
        <v>17151000</v>
      </c>
      <c r="H1782" s="8">
        <v>381</v>
      </c>
      <c r="I1782" s="8">
        <v>679</v>
      </c>
      <c r="J1782" s="22">
        <f t="shared" si="98"/>
        <v>45015.74803149606</v>
      </c>
      <c r="K1782" s="22">
        <f t="shared" si="99"/>
        <v>25259.20471281296</v>
      </c>
    </row>
    <row r="1783" spans="1:11" ht="13.5">
      <c r="A1783" s="6">
        <v>1736</v>
      </c>
      <c r="B1783" s="6" t="s">
        <v>1719</v>
      </c>
      <c r="C1783" s="6">
        <v>34</v>
      </c>
      <c r="D1783" s="6" t="s">
        <v>1753</v>
      </c>
      <c r="E1783" s="8">
        <v>0</v>
      </c>
      <c r="F1783" s="8">
        <v>18356461</v>
      </c>
      <c r="G1783" s="8">
        <v>7999000</v>
      </c>
      <c r="H1783" s="8">
        <v>432</v>
      </c>
      <c r="I1783" s="8">
        <v>668</v>
      </c>
      <c r="J1783" s="22">
        <f t="shared" si="98"/>
        <v>18516.203703703704</v>
      </c>
      <c r="K1783" s="22">
        <f t="shared" si="99"/>
        <v>11974.550898203594</v>
      </c>
    </row>
    <row r="1784" spans="1:11" ht="13.5">
      <c r="A1784" s="6">
        <v>1737</v>
      </c>
      <c r="B1784" s="6" t="s">
        <v>1719</v>
      </c>
      <c r="C1784" s="6">
        <v>35</v>
      </c>
      <c r="D1784" s="6" t="s">
        <v>1754</v>
      </c>
      <c r="E1784" s="8">
        <v>657701837</v>
      </c>
      <c r="F1784" s="8">
        <v>-730556578</v>
      </c>
      <c r="G1784" s="8">
        <v>10000000</v>
      </c>
      <c r="H1784" s="8">
        <v>2216</v>
      </c>
      <c r="I1784" s="8">
        <v>3625</v>
      </c>
      <c r="J1784" s="22">
        <f t="shared" si="98"/>
        <v>4512.635379061372</v>
      </c>
      <c r="K1784" s="22">
        <f t="shared" si="99"/>
        <v>2758.6206896551726</v>
      </c>
    </row>
    <row r="1785" spans="1:11" ht="13.5">
      <c r="A1785" s="6">
        <v>1738</v>
      </c>
      <c r="B1785" s="6" t="s">
        <v>1719</v>
      </c>
      <c r="C1785" s="6">
        <v>36</v>
      </c>
      <c r="D1785" s="6" t="s">
        <v>1755</v>
      </c>
      <c r="E1785" s="8">
        <v>0</v>
      </c>
      <c r="F1785" s="8">
        <v>18140438</v>
      </c>
      <c r="G1785" s="8">
        <v>61843000</v>
      </c>
      <c r="H1785" s="8">
        <v>1247</v>
      </c>
      <c r="I1785" s="8">
        <v>2294</v>
      </c>
      <c r="J1785" s="22">
        <f t="shared" si="98"/>
        <v>49593.424218123495</v>
      </c>
      <c r="K1785" s="22">
        <f t="shared" si="99"/>
        <v>26958.587619877944</v>
      </c>
    </row>
    <row r="1786" spans="1:11" ht="13.5">
      <c r="A1786" s="6">
        <v>1739</v>
      </c>
      <c r="B1786" s="6" t="s">
        <v>1719</v>
      </c>
      <c r="C1786" s="6">
        <v>37</v>
      </c>
      <c r="D1786" s="6" t="s">
        <v>1756</v>
      </c>
      <c r="E1786" s="8">
        <v>0</v>
      </c>
      <c r="F1786" s="8">
        <v>1640763</v>
      </c>
      <c r="G1786" s="8">
        <v>0</v>
      </c>
      <c r="H1786" s="8">
        <v>1885</v>
      </c>
      <c r="I1786" s="8">
        <v>3290</v>
      </c>
      <c r="J1786" s="22">
        <f t="shared" si="98"/>
        <v>0</v>
      </c>
      <c r="K1786" s="22">
        <f t="shared" si="99"/>
        <v>0</v>
      </c>
    </row>
    <row r="1787" spans="1:11" ht="13.5">
      <c r="A1787" s="6">
        <v>1740</v>
      </c>
      <c r="B1787" s="6" t="s">
        <v>1719</v>
      </c>
      <c r="C1787" s="6">
        <v>38</v>
      </c>
      <c r="D1787" s="6" t="s">
        <v>1757</v>
      </c>
      <c r="E1787" s="8">
        <v>47460976</v>
      </c>
      <c r="F1787" s="8">
        <v>13834764</v>
      </c>
      <c r="G1787" s="8">
        <v>175311000</v>
      </c>
      <c r="H1787" s="8">
        <v>2727</v>
      </c>
      <c r="I1787" s="8">
        <v>5031</v>
      </c>
      <c r="J1787" s="22">
        <f t="shared" si="98"/>
        <v>64287.12871287129</v>
      </c>
      <c r="K1787" s="22">
        <f t="shared" si="99"/>
        <v>34846.153846153844</v>
      </c>
    </row>
    <row r="1788" spans="1:11" ht="13.5">
      <c r="A1788" s="6">
        <v>1741</v>
      </c>
      <c r="B1788" s="6" t="s">
        <v>1719</v>
      </c>
      <c r="C1788" s="6">
        <v>39</v>
      </c>
      <c r="D1788" s="6" t="s">
        <v>1758</v>
      </c>
      <c r="E1788" s="8">
        <v>0</v>
      </c>
      <c r="F1788" s="8">
        <v>26616024</v>
      </c>
      <c r="G1788" s="8">
        <v>84472000</v>
      </c>
      <c r="H1788" s="8">
        <v>1611</v>
      </c>
      <c r="I1788" s="8">
        <v>3212</v>
      </c>
      <c r="J1788" s="22">
        <f t="shared" si="98"/>
        <v>52434.51272501552</v>
      </c>
      <c r="K1788" s="22">
        <f t="shared" si="99"/>
        <v>26298.87920298879</v>
      </c>
    </row>
    <row r="1789" spans="1:11" ht="13.5">
      <c r="A1789" s="6">
        <v>1742</v>
      </c>
      <c r="B1789" s="6" t="s">
        <v>1719</v>
      </c>
      <c r="C1789" s="6">
        <v>40</v>
      </c>
      <c r="D1789" s="6" t="s">
        <v>1759</v>
      </c>
      <c r="E1789" s="8">
        <v>290908497</v>
      </c>
      <c r="F1789" s="8">
        <v>-235211093</v>
      </c>
      <c r="G1789" s="8">
        <v>104907000</v>
      </c>
      <c r="H1789" s="8">
        <v>1755</v>
      </c>
      <c r="I1789" s="8">
        <v>3271</v>
      </c>
      <c r="J1789" s="22">
        <f t="shared" si="98"/>
        <v>59776.068376068375</v>
      </c>
      <c r="K1789" s="22">
        <f t="shared" si="99"/>
        <v>32071.843472944052</v>
      </c>
    </row>
    <row r="1790" spans="1:11" ht="13.5">
      <c r="A1790" s="6">
        <v>1743</v>
      </c>
      <c r="B1790" s="6" t="s">
        <v>1719</v>
      </c>
      <c r="C1790" s="6">
        <v>41</v>
      </c>
      <c r="D1790" s="6" t="s">
        <v>1760</v>
      </c>
      <c r="E1790" s="8">
        <v>0</v>
      </c>
      <c r="F1790" s="8">
        <v>3026119</v>
      </c>
      <c r="G1790" s="8">
        <v>3121000</v>
      </c>
      <c r="H1790" s="8">
        <v>1568</v>
      </c>
      <c r="I1790" s="8">
        <v>3205</v>
      </c>
      <c r="J1790" s="22">
        <f t="shared" si="98"/>
        <v>1990.4336734693877</v>
      </c>
      <c r="K1790" s="22">
        <f t="shared" si="99"/>
        <v>973.7909516380655</v>
      </c>
    </row>
    <row r="1791" spans="1:11" ht="13.5">
      <c r="A1791" s="6">
        <v>1744</v>
      </c>
      <c r="B1791" s="6" t="s">
        <v>1719</v>
      </c>
      <c r="C1791" s="6">
        <v>42</v>
      </c>
      <c r="D1791" s="6" t="s">
        <v>1761</v>
      </c>
      <c r="E1791" s="8">
        <v>0</v>
      </c>
      <c r="F1791" s="8">
        <v>6003019</v>
      </c>
      <c r="G1791" s="8">
        <v>0</v>
      </c>
      <c r="H1791" s="8">
        <v>1596</v>
      </c>
      <c r="I1791" s="8">
        <v>3155</v>
      </c>
      <c r="J1791" s="22">
        <f t="shared" si="98"/>
        <v>0</v>
      </c>
      <c r="K1791" s="22">
        <f t="shared" si="99"/>
        <v>0</v>
      </c>
    </row>
    <row r="1792" spans="1:11" ht="13.5">
      <c r="A1792" s="6">
        <v>1745</v>
      </c>
      <c r="B1792" s="6" t="s">
        <v>1719</v>
      </c>
      <c r="C1792" s="6">
        <v>43</v>
      </c>
      <c r="D1792" s="6" t="s">
        <v>1762</v>
      </c>
      <c r="E1792" s="8">
        <v>54611573</v>
      </c>
      <c r="F1792" s="8">
        <v>-53047555</v>
      </c>
      <c r="G1792" s="8">
        <v>54611573</v>
      </c>
      <c r="H1792" s="8">
        <v>1258</v>
      </c>
      <c r="I1792" s="8">
        <v>2526</v>
      </c>
      <c r="J1792" s="22">
        <f t="shared" si="98"/>
        <v>43411.425278219394</v>
      </c>
      <c r="K1792" s="22">
        <f t="shared" si="99"/>
        <v>21619.783452098178</v>
      </c>
    </row>
    <row r="1793" spans="1:11" ht="13.5">
      <c r="A1793" s="6">
        <v>1746</v>
      </c>
      <c r="B1793" s="6" t="s">
        <v>1719</v>
      </c>
      <c r="C1793" s="6">
        <v>44</v>
      </c>
      <c r="D1793" s="6" t="s">
        <v>1763</v>
      </c>
      <c r="E1793" s="8">
        <v>0</v>
      </c>
      <c r="F1793" s="8">
        <v>13972652</v>
      </c>
      <c r="G1793" s="8">
        <v>0</v>
      </c>
      <c r="H1793" s="8">
        <v>67</v>
      </c>
      <c r="I1793" s="8">
        <v>101</v>
      </c>
      <c r="J1793" s="22">
        <f t="shared" si="98"/>
        <v>0</v>
      </c>
      <c r="K1793" s="22">
        <f t="shared" si="99"/>
        <v>0</v>
      </c>
    </row>
    <row r="1794" spans="1:11" ht="13.5">
      <c r="A1794" s="6">
        <v>1747</v>
      </c>
      <c r="B1794" s="6" t="s">
        <v>1719</v>
      </c>
      <c r="C1794" s="6">
        <v>45</v>
      </c>
      <c r="D1794" s="6" t="s">
        <v>1764</v>
      </c>
      <c r="E1794" s="8">
        <v>0</v>
      </c>
      <c r="F1794" s="8">
        <v>4772021</v>
      </c>
      <c r="G1794" s="8">
        <v>0</v>
      </c>
      <c r="H1794" s="8">
        <v>160</v>
      </c>
      <c r="I1794" s="8">
        <v>258</v>
      </c>
      <c r="J1794" s="22">
        <f t="shared" si="98"/>
        <v>0</v>
      </c>
      <c r="K1794" s="22">
        <f t="shared" si="99"/>
        <v>0</v>
      </c>
    </row>
    <row r="1795" spans="1:11" ht="17.25">
      <c r="A1795" s="6"/>
      <c r="B1795" s="16" t="s">
        <v>1854</v>
      </c>
      <c r="C1795" s="16"/>
      <c r="D1795" s="16"/>
      <c r="E1795" s="23">
        <f>SUM(E1750:E1794)</f>
        <v>4485886200</v>
      </c>
      <c r="F1795" s="23">
        <f>SUM(F1750:F1794)</f>
        <v>-613166699</v>
      </c>
      <c r="G1795" s="23">
        <f>SUM(G1750:G1794)</f>
        <v>2820278631</v>
      </c>
      <c r="H1795" s="23">
        <f>SUM(H1750:H1794)</f>
        <v>284565</v>
      </c>
      <c r="I1795" s="23">
        <f>SUM(I1750:I1794)</f>
        <v>492854</v>
      </c>
      <c r="J1795" s="23">
        <f t="shared" si="98"/>
        <v>9910.841568710137</v>
      </c>
      <c r="K1795" s="23">
        <f t="shared" si="99"/>
        <v>5722.340958985826</v>
      </c>
    </row>
    <row r="1796" spans="1:11" ht="13.5">
      <c r="A1796" s="6">
        <v>1748</v>
      </c>
      <c r="B1796" s="6" t="s">
        <v>1765</v>
      </c>
      <c r="C1796" s="6">
        <v>1</v>
      </c>
      <c r="D1796" s="6" t="s">
        <v>1766</v>
      </c>
      <c r="E1796" s="8">
        <v>355089893</v>
      </c>
      <c r="F1796" s="8">
        <v>-1381853853</v>
      </c>
      <c r="G1796" s="8">
        <v>345125000</v>
      </c>
      <c r="H1796" s="8">
        <v>55649</v>
      </c>
      <c r="I1796" s="8">
        <v>105546</v>
      </c>
      <c r="J1796" s="22">
        <f>G1796/H1796</f>
        <v>6201.818541213678</v>
      </c>
      <c r="K1796" s="22">
        <f>G1796/I1796</f>
        <v>3269.9012752733406</v>
      </c>
    </row>
    <row r="1797" spans="1:11" ht="13.5">
      <c r="A1797" s="6">
        <v>1749</v>
      </c>
      <c r="B1797" s="6" t="s">
        <v>1765</v>
      </c>
      <c r="C1797" s="6">
        <v>2</v>
      </c>
      <c r="D1797" s="6" t="s">
        <v>1767</v>
      </c>
      <c r="E1797" s="8">
        <v>1290967961</v>
      </c>
      <c r="F1797" s="8">
        <v>-2087731265</v>
      </c>
      <c r="G1797" s="8">
        <v>791708000</v>
      </c>
      <c r="H1797" s="8">
        <v>23071</v>
      </c>
      <c r="I1797" s="8">
        <v>50454</v>
      </c>
      <c r="J1797" s="22">
        <f aca="true" t="shared" si="100" ref="J1797:J1837">G1797/H1797</f>
        <v>34316.15447964978</v>
      </c>
      <c r="K1797" s="22">
        <f aca="true" t="shared" si="101" ref="K1797:K1837">G1797/I1797</f>
        <v>15691.679549688826</v>
      </c>
    </row>
    <row r="1798" spans="1:11" ht="13.5">
      <c r="A1798" s="6">
        <v>1750</v>
      </c>
      <c r="B1798" s="6" t="s">
        <v>1765</v>
      </c>
      <c r="C1798" s="6">
        <v>3</v>
      </c>
      <c r="D1798" s="6" t="s">
        <v>1768</v>
      </c>
      <c r="E1798" s="8">
        <v>201907916</v>
      </c>
      <c r="F1798" s="8">
        <v>-409945458</v>
      </c>
      <c r="G1798" s="8">
        <v>711987000</v>
      </c>
      <c r="H1798" s="8">
        <v>25274</v>
      </c>
      <c r="I1798" s="8">
        <v>53819</v>
      </c>
      <c r="J1798" s="22">
        <f t="shared" si="100"/>
        <v>28170.72881221809</v>
      </c>
      <c r="K1798" s="22">
        <f t="shared" si="101"/>
        <v>13229.287054757613</v>
      </c>
    </row>
    <row r="1799" spans="1:11" ht="13.5">
      <c r="A1799" s="6">
        <v>1751</v>
      </c>
      <c r="B1799" s="6" t="s">
        <v>1765</v>
      </c>
      <c r="C1799" s="6">
        <v>4</v>
      </c>
      <c r="D1799" s="6" t="s">
        <v>1769</v>
      </c>
      <c r="E1799" s="8">
        <v>45123911</v>
      </c>
      <c r="F1799" s="8">
        <v>-454876421</v>
      </c>
      <c r="G1799" s="8">
        <v>263454000</v>
      </c>
      <c r="H1799" s="8">
        <v>16794</v>
      </c>
      <c r="I1799" s="8">
        <v>33776</v>
      </c>
      <c r="J1799" s="22">
        <f t="shared" si="100"/>
        <v>15687.38835298321</v>
      </c>
      <c r="K1799" s="22">
        <f t="shared" si="101"/>
        <v>7800.035528185694</v>
      </c>
    </row>
    <row r="1800" spans="1:11" ht="13.5">
      <c r="A1800" s="6">
        <v>1752</v>
      </c>
      <c r="B1800" s="6" t="s">
        <v>1765</v>
      </c>
      <c r="C1800" s="6">
        <v>5</v>
      </c>
      <c r="D1800" s="6" t="s">
        <v>1770</v>
      </c>
      <c r="E1800" s="8">
        <v>382996832</v>
      </c>
      <c r="F1800" s="8">
        <v>12570053</v>
      </c>
      <c r="G1800" s="8">
        <v>50722000</v>
      </c>
      <c r="H1800" s="8">
        <v>10930</v>
      </c>
      <c r="I1800" s="8">
        <v>21352</v>
      </c>
      <c r="J1800" s="22">
        <f t="shared" si="100"/>
        <v>4640.622140896615</v>
      </c>
      <c r="K1800" s="22">
        <f t="shared" si="101"/>
        <v>2375.5151742225553</v>
      </c>
    </row>
    <row r="1801" spans="1:11" ht="13.5">
      <c r="A1801" s="6">
        <v>1753</v>
      </c>
      <c r="B1801" s="6" t="s">
        <v>1765</v>
      </c>
      <c r="C1801" s="6">
        <v>6</v>
      </c>
      <c r="D1801" s="6" t="s">
        <v>1771</v>
      </c>
      <c r="E1801" s="8">
        <v>940360912</v>
      </c>
      <c r="F1801" s="8">
        <v>-982782046</v>
      </c>
      <c r="G1801" s="8">
        <v>189535000</v>
      </c>
      <c r="H1801" s="8">
        <v>10042</v>
      </c>
      <c r="I1801" s="8">
        <v>20188</v>
      </c>
      <c r="J1801" s="22">
        <f t="shared" si="100"/>
        <v>18874.22824138618</v>
      </c>
      <c r="K1801" s="22">
        <f t="shared" si="101"/>
        <v>9388.49811769368</v>
      </c>
    </row>
    <row r="1802" spans="1:11" ht="13.5">
      <c r="A1802" s="6">
        <v>1754</v>
      </c>
      <c r="B1802" s="6" t="s">
        <v>1765</v>
      </c>
      <c r="C1802" s="6">
        <v>7</v>
      </c>
      <c r="D1802" s="6" t="s">
        <v>1772</v>
      </c>
      <c r="E1802" s="8">
        <v>0</v>
      </c>
      <c r="F1802" s="8">
        <v>-321380482</v>
      </c>
      <c r="G1802" s="8">
        <v>25491433</v>
      </c>
      <c r="H1802" s="8">
        <v>18107</v>
      </c>
      <c r="I1802" s="8">
        <v>36975</v>
      </c>
      <c r="J1802" s="22">
        <f t="shared" si="100"/>
        <v>1407.822002540454</v>
      </c>
      <c r="K1802" s="22">
        <f t="shared" si="101"/>
        <v>689.423475321163</v>
      </c>
    </row>
    <row r="1803" spans="1:11" ht="13.5">
      <c r="A1803" s="6">
        <v>1755</v>
      </c>
      <c r="B1803" s="6" t="s">
        <v>1765</v>
      </c>
      <c r="C1803" s="6">
        <v>8</v>
      </c>
      <c r="D1803" s="6" t="s">
        <v>1773</v>
      </c>
      <c r="E1803" s="8">
        <v>616430060</v>
      </c>
      <c r="F1803" s="8">
        <v>-283065259</v>
      </c>
      <c r="G1803" s="8">
        <v>825232000</v>
      </c>
      <c r="H1803" s="8">
        <v>10675</v>
      </c>
      <c r="I1803" s="8">
        <v>20825</v>
      </c>
      <c r="J1803" s="22">
        <f t="shared" si="100"/>
        <v>77305.10538641686</v>
      </c>
      <c r="K1803" s="22">
        <f t="shared" si="101"/>
        <v>39626.98679471789</v>
      </c>
    </row>
    <row r="1804" spans="1:11" ht="13.5">
      <c r="A1804" s="6">
        <v>1756</v>
      </c>
      <c r="B1804" s="6" t="s">
        <v>1765</v>
      </c>
      <c r="C1804" s="6">
        <v>9</v>
      </c>
      <c r="D1804" s="6" t="s">
        <v>1774</v>
      </c>
      <c r="E1804" s="8">
        <v>464726744</v>
      </c>
      <c r="F1804" s="8">
        <v>-713726883</v>
      </c>
      <c r="G1804" s="8">
        <v>90566238</v>
      </c>
      <c r="H1804" s="8">
        <v>9621</v>
      </c>
      <c r="I1804" s="8">
        <v>20194</v>
      </c>
      <c r="J1804" s="22">
        <f t="shared" si="100"/>
        <v>9413.391331462426</v>
      </c>
      <c r="K1804" s="22">
        <f t="shared" si="101"/>
        <v>4484.809250272358</v>
      </c>
    </row>
    <row r="1805" spans="1:11" ht="13.5">
      <c r="A1805" s="6">
        <v>1757</v>
      </c>
      <c r="B1805" s="6" t="s">
        <v>1765</v>
      </c>
      <c r="C1805" s="6">
        <v>10</v>
      </c>
      <c r="D1805" s="6" t="s">
        <v>1775</v>
      </c>
      <c r="E1805" s="8">
        <v>0</v>
      </c>
      <c r="F1805" s="8">
        <v>-2430638</v>
      </c>
      <c r="G1805" s="8">
        <v>8277667</v>
      </c>
      <c r="H1805" s="8">
        <v>1130</v>
      </c>
      <c r="I1805" s="8">
        <v>2014</v>
      </c>
      <c r="J1805" s="22">
        <f t="shared" si="100"/>
        <v>7325.369026548673</v>
      </c>
      <c r="K1805" s="22">
        <f t="shared" si="101"/>
        <v>4110.063058589871</v>
      </c>
    </row>
    <row r="1806" spans="1:11" ht="13.5">
      <c r="A1806" s="6">
        <v>1758</v>
      </c>
      <c r="B1806" s="6" t="s">
        <v>1765</v>
      </c>
      <c r="C1806" s="6">
        <v>11</v>
      </c>
      <c r="D1806" s="6" t="s">
        <v>1776</v>
      </c>
      <c r="E1806" s="8">
        <v>0</v>
      </c>
      <c r="F1806" s="8">
        <v>8367049</v>
      </c>
      <c r="G1806" s="8">
        <v>5000000</v>
      </c>
      <c r="H1806" s="8">
        <v>857</v>
      </c>
      <c r="I1806" s="8">
        <v>1416</v>
      </c>
      <c r="J1806" s="22">
        <f t="shared" si="100"/>
        <v>5834.3057176196035</v>
      </c>
      <c r="K1806" s="22">
        <f t="shared" si="101"/>
        <v>3531.0734463276835</v>
      </c>
    </row>
    <row r="1807" spans="1:11" ht="13.5">
      <c r="A1807" s="6">
        <v>1759</v>
      </c>
      <c r="B1807" s="6" t="s">
        <v>1765</v>
      </c>
      <c r="C1807" s="6">
        <v>12</v>
      </c>
      <c r="D1807" s="6" t="s">
        <v>1777</v>
      </c>
      <c r="E1807" s="8">
        <v>0</v>
      </c>
      <c r="F1807" s="8">
        <v>66213032</v>
      </c>
      <c r="G1807" s="8">
        <v>7140466</v>
      </c>
      <c r="H1807" s="8">
        <v>493</v>
      </c>
      <c r="I1807" s="8">
        <v>932</v>
      </c>
      <c r="J1807" s="22">
        <f t="shared" si="100"/>
        <v>14483.703853955376</v>
      </c>
      <c r="K1807" s="22">
        <f t="shared" si="101"/>
        <v>7661.444206008584</v>
      </c>
    </row>
    <row r="1808" spans="1:11" ht="13.5">
      <c r="A1808" s="6">
        <v>1760</v>
      </c>
      <c r="B1808" s="6" t="s">
        <v>1765</v>
      </c>
      <c r="C1808" s="6">
        <v>13</v>
      </c>
      <c r="D1808" s="6" t="s">
        <v>1778</v>
      </c>
      <c r="E1808" s="8">
        <v>52677752</v>
      </c>
      <c r="F1808" s="8">
        <v>-113063235</v>
      </c>
      <c r="G1808" s="8">
        <v>17609345</v>
      </c>
      <c r="H1808" s="8">
        <v>2051</v>
      </c>
      <c r="I1808" s="8">
        <v>4180</v>
      </c>
      <c r="J1808" s="22">
        <f t="shared" si="100"/>
        <v>8585.736226231107</v>
      </c>
      <c r="K1808" s="22">
        <f t="shared" si="101"/>
        <v>4212.761961722488</v>
      </c>
    </row>
    <row r="1809" spans="1:11" ht="13.5">
      <c r="A1809" s="6">
        <v>1761</v>
      </c>
      <c r="B1809" s="6" t="s">
        <v>1765</v>
      </c>
      <c r="C1809" s="6">
        <v>14</v>
      </c>
      <c r="D1809" s="6" t="s">
        <v>1779</v>
      </c>
      <c r="E1809" s="8">
        <v>752796718</v>
      </c>
      <c r="F1809" s="8">
        <v>-296087466</v>
      </c>
      <c r="G1809" s="8">
        <v>450000000</v>
      </c>
      <c r="H1809" s="8">
        <v>2808</v>
      </c>
      <c r="I1809" s="8">
        <v>5422</v>
      </c>
      <c r="J1809" s="22">
        <f t="shared" si="100"/>
        <v>160256.41025641025</v>
      </c>
      <c r="K1809" s="22">
        <f t="shared" si="101"/>
        <v>82995.20472150498</v>
      </c>
    </row>
    <row r="1810" spans="1:11" ht="13.5">
      <c r="A1810" s="6">
        <v>1762</v>
      </c>
      <c r="B1810" s="6" t="s">
        <v>1765</v>
      </c>
      <c r="C1810" s="6">
        <v>15</v>
      </c>
      <c r="D1810" s="6" t="s">
        <v>1780</v>
      </c>
      <c r="E1810" s="8">
        <v>0</v>
      </c>
      <c r="F1810" s="8">
        <v>-4803029</v>
      </c>
      <c r="G1810" s="8">
        <v>4041000</v>
      </c>
      <c r="H1810" s="8">
        <v>2141</v>
      </c>
      <c r="I1810" s="8">
        <v>4243</v>
      </c>
      <c r="J1810" s="22">
        <f t="shared" si="100"/>
        <v>1887.4357776739841</v>
      </c>
      <c r="K1810" s="22">
        <f t="shared" si="101"/>
        <v>952.3921753476313</v>
      </c>
    </row>
    <row r="1811" spans="1:11" ht="13.5">
      <c r="A1811" s="6">
        <v>1763</v>
      </c>
      <c r="B1811" s="6" t="s">
        <v>1765</v>
      </c>
      <c r="C1811" s="6">
        <v>16</v>
      </c>
      <c r="D1811" s="6" t="s">
        <v>1781</v>
      </c>
      <c r="E1811" s="8">
        <v>0</v>
      </c>
      <c r="F1811" s="8">
        <v>22498168</v>
      </c>
      <c r="G1811" s="8">
        <v>0</v>
      </c>
      <c r="H1811" s="8">
        <v>1013</v>
      </c>
      <c r="I1811" s="8">
        <v>2116</v>
      </c>
      <c r="J1811" s="22">
        <f t="shared" si="100"/>
        <v>0</v>
      </c>
      <c r="K1811" s="22">
        <f t="shared" si="101"/>
        <v>0</v>
      </c>
    </row>
    <row r="1812" spans="1:11" ht="13.5">
      <c r="A1812" s="6">
        <v>1764</v>
      </c>
      <c r="B1812" s="6" t="s">
        <v>1765</v>
      </c>
      <c r="C1812" s="6">
        <v>17</v>
      </c>
      <c r="D1812" s="6" t="s">
        <v>1782</v>
      </c>
      <c r="E1812" s="8">
        <v>0</v>
      </c>
      <c r="F1812" s="8">
        <v>34707584</v>
      </c>
      <c r="G1812" s="8">
        <v>60050000</v>
      </c>
      <c r="H1812" s="8">
        <v>2512</v>
      </c>
      <c r="I1812" s="8">
        <v>4883</v>
      </c>
      <c r="J1812" s="22">
        <f t="shared" si="100"/>
        <v>23905.254777070062</v>
      </c>
      <c r="K1812" s="22">
        <f t="shared" si="101"/>
        <v>12297.767765717796</v>
      </c>
    </row>
    <row r="1813" spans="1:11" ht="13.5">
      <c r="A1813" s="6">
        <v>1765</v>
      </c>
      <c r="B1813" s="6" t="s">
        <v>1765</v>
      </c>
      <c r="C1813" s="6">
        <v>18</v>
      </c>
      <c r="D1813" s="6" t="s">
        <v>1783</v>
      </c>
      <c r="E1813" s="8">
        <v>5759862</v>
      </c>
      <c r="F1813" s="8">
        <v>30667327</v>
      </c>
      <c r="G1813" s="8">
        <v>92982000</v>
      </c>
      <c r="H1813" s="8">
        <v>1277</v>
      </c>
      <c r="I1813" s="8">
        <v>2661</v>
      </c>
      <c r="J1813" s="22">
        <f t="shared" si="100"/>
        <v>72812.84259984338</v>
      </c>
      <c r="K1813" s="22">
        <f t="shared" si="101"/>
        <v>34942.50281848929</v>
      </c>
    </row>
    <row r="1814" spans="1:11" ht="13.5">
      <c r="A1814" s="6">
        <v>1766</v>
      </c>
      <c r="B1814" s="6" t="s">
        <v>1765</v>
      </c>
      <c r="C1814" s="6">
        <v>19</v>
      </c>
      <c r="D1814" s="6" t="s">
        <v>1784</v>
      </c>
      <c r="E1814" s="8">
        <v>0</v>
      </c>
      <c r="F1814" s="8">
        <v>7437642</v>
      </c>
      <c r="G1814" s="8">
        <v>312493000</v>
      </c>
      <c r="H1814" s="8">
        <v>7187</v>
      </c>
      <c r="I1814" s="8">
        <v>16080</v>
      </c>
      <c r="J1814" s="22">
        <f t="shared" si="100"/>
        <v>43480.31167385557</v>
      </c>
      <c r="K1814" s="22">
        <f t="shared" si="101"/>
        <v>19433.644278606964</v>
      </c>
    </row>
    <row r="1815" spans="1:11" ht="13.5">
      <c r="A1815" s="6">
        <v>1767</v>
      </c>
      <c r="B1815" s="6" t="s">
        <v>1765</v>
      </c>
      <c r="C1815" s="6">
        <v>20</v>
      </c>
      <c r="D1815" s="6" t="s">
        <v>1785</v>
      </c>
      <c r="E1815" s="8">
        <v>0</v>
      </c>
      <c r="F1815" s="8">
        <v>58981903</v>
      </c>
      <c r="G1815" s="8">
        <v>165605000</v>
      </c>
      <c r="H1815" s="8">
        <v>2798</v>
      </c>
      <c r="I1815" s="8">
        <v>6034</v>
      </c>
      <c r="J1815" s="22">
        <f t="shared" si="100"/>
        <v>59186.919228020015</v>
      </c>
      <c r="K1815" s="22">
        <f t="shared" si="101"/>
        <v>27445.309910507127</v>
      </c>
    </row>
    <row r="1816" spans="1:11" ht="13.5">
      <c r="A1816" s="6">
        <v>1768</v>
      </c>
      <c r="B1816" s="6" t="s">
        <v>1765</v>
      </c>
      <c r="C1816" s="6">
        <v>21</v>
      </c>
      <c r="D1816" s="6" t="s">
        <v>1786</v>
      </c>
      <c r="E1816" s="8">
        <v>0</v>
      </c>
      <c r="F1816" s="8">
        <v>-18703064</v>
      </c>
      <c r="G1816" s="8">
        <v>183638000</v>
      </c>
      <c r="H1816" s="8">
        <v>5013</v>
      </c>
      <c r="I1816" s="8">
        <v>10507</v>
      </c>
      <c r="J1816" s="22">
        <f t="shared" si="100"/>
        <v>36632.35587472571</v>
      </c>
      <c r="K1816" s="22">
        <f t="shared" si="101"/>
        <v>17477.681545636242</v>
      </c>
    </row>
    <row r="1817" spans="1:11" ht="13.5">
      <c r="A1817" s="6">
        <v>1769</v>
      </c>
      <c r="B1817" s="6" t="s">
        <v>1765</v>
      </c>
      <c r="C1817" s="6">
        <v>22</v>
      </c>
      <c r="D1817" s="6" t="s">
        <v>1787</v>
      </c>
      <c r="E1817" s="8">
        <v>103503313</v>
      </c>
      <c r="F1817" s="8">
        <v>-125984653</v>
      </c>
      <c r="G1817" s="8">
        <v>0</v>
      </c>
      <c r="H1817" s="8">
        <v>2942</v>
      </c>
      <c r="I1817" s="8">
        <v>6324</v>
      </c>
      <c r="J1817" s="22">
        <f t="shared" si="100"/>
        <v>0</v>
      </c>
      <c r="K1817" s="22">
        <f t="shared" si="101"/>
        <v>0</v>
      </c>
    </row>
    <row r="1818" spans="1:11" ht="13.5">
      <c r="A1818" s="6">
        <v>1770</v>
      </c>
      <c r="B1818" s="6" t="s">
        <v>1765</v>
      </c>
      <c r="C1818" s="6">
        <v>23</v>
      </c>
      <c r="D1818" s="6" t="s">
        <v>1788</v>
      </c>
      <c r="E1818" s="8">
        <v>0</v>
      </c>
      <c r="F1818" s="8">
        <v>56376636</v>
      </c>
      <c r="G1818" s="8">
        <v>98725949</v>
      </c>
      <c r="H1818" s="8">
        <v>2770</v>
      </c>
      <c r="I1818" s="8">
        <v>5949</v>
      </c>
      <c r="J1818" s="22">
        <f t="shared" si="100"/>
        <v>35641.136823104694</v>
      </c>
      <c r="K1818" s="22">
        <f t="shared" si="101"/>
        <v>16595.385611027064</v>
      </c>
    </row>
    <row r="1819" spans="1:11" ht="13.5">
      <c r="A1819" s="6">
        <v>1771</v>
      </c>
      <c r="B1819" s="6" t="s">
        <v>1765</v>
      </c>
      <c r="C1819" s="6">
        <v>24</v>
      </c>
      <c r="D1819" s="6" t="s">
        <v>1789</v>
      </c>
      <c r="E1819" s="8">
        <v>359279979</v>
      </c>
      <c r="F1819" s="8">
        <v>-682922595</v>
      </c>
      <c r="G1819" s="8">
        <v>0</v>
      </c>
      <c r="H1819" s="8">
        <v>5460</v>
      </c>
      <c r="I1819" s="8">
        <v>11549</v>
      </c>
      <c r="J1819" s="22">
        <f t="shared" si="100"/>
        <v>0</v>
      </c>
      <c r="K1819" s="22">
        <f t="shared" si="101"/>
        <v>0</v>
      </c>
    </row>
    <row r="1820" spans="1:11" ht="13.5">
      <c r="A1820" s="6">
        <v>1772</v>
      </c>
      <c r="B1820" s="6" t="s">
        <v>1765</v>
      </c>
      <c r="C1820" s="6">
        <v>25</v>
      </c>
      <c r="D1820" s="6" t="s">
        <v>1790</v>
      </c>
      <c r="E1820" s="8">
        <v>0</v>
      </c>
      <c r="F1820" s="8">
        <v>-145972900</v>
      </c>
      <c r="G1820" s="8">
        <v>116583000</v>
      </c>
      <c r="H1820" s="8">
        <v>8253</v>
      </c>
      <c r="I1820" s="8">
        <v>17643</v>
      </c>
      <c r="J1820" s="22">
        <f t="shared" si="100"/>
        <v>14126.135950563432</v>
      </c>
      <c r="K1820" s="22">
        <f t="shared" si="101"/>
        <v>6607.889814657371</v>
      </c>
    </row>
    <row r="1821" spans="1:11" ht="13.5">
      <c r="A1821" s="6">
        <v>1773</v>
      </c>
      <c r="B1821" s="6" t="s">
        <v>1765</v>
      </c>
      <c r="C1821" s="6">
        <v>26</v>
      </c>
      <c r="D1821" s="6" t="s">
        <v>1791</v>
      </c>
      <c r="E1821" s="8">
        <v>112328873</v>
      </c>
      <c r="F1821" s="8">
        <v>-201257269</v>
      </c>
      <c r="G1821" s="8">
        <v>50000000</v>
      </c>
      <c r="H1821" s="8">
        <v>4397</v>
      </c>
      <c r="I1821" s="8">
        <v>9554</v>
      </c>
      <c r="J1821" s="22">
        <f t="shared" si="100"/>
        <v>11371.389583807142</v>
      </c>
      <c r="K1821" s="22">
        <f t="shared" si="101"/>
        <v>5233.410090014653</v>
      </c>
    </row>
    <row r="1822" spans="1:11" ht="13.5">
      <c r="A1822" s="6">
        <v>1774</v>
      </c>
      <c r="B1822" s="6" t="s">
        <v>1765</v>
      </c>
      <c r="C1822" s="6">
        <v>27</v>
      </c>
      <c r="D1822" s="6" t="s">
        <v>1792</v>
      </c>
      <c r="E1822" s="8">
        <v>0</v>
      </c>
      <c r="F1822" s="8">
        <v>42331</v>
      </c>
      <c r="G1822" s="8">
        <v>70000000</v>
      </c>
      <c r="H1822" s="8">
        <v>2644</v>
      </c>
      <c r="I1822" s="8">
        <v>5603</v>
      </c>
      <c r="J1822" s="22">
        <f t="shared" si="100"/>
        <v>26475.0378214826</v>
      </c>
      <c r="K1822" s="22">
        <f t="shared" si="101"/>
        <v>12493.307156880242</v>
      </c>
    </row>
    <row r="1823" spans="1:11" ht="13.5">
      <c r="A1823" s="6">
        <v>1775</v>
      </c>
      <c r="B1823" s="6" t="s">
        <v>1765</v>
      </c>
      <c r="C1823" s="6">
        <v>28</v>
      </c>
      <c r="D1823" s="6" t="s">
        <v>1793</v>
      </c>
      <c r="E1823" s="8">
        <v>0</v>
      </c>
      <c r="F1823" s="8">
        <v>-7752768</v>
      </c>
      <c r="G1823" s="8">
        <v>92068000</v>
      </c>
      <c r="H1823" s="8">
        <v>5115</v>
      </c>
      <c r="I1823" s="8">
        <v>11230</v>
      </c>
      <c r="J1823" s="22">
        <f t="shared" si="100"/>
        <v>17999.60899315738</v>
      </c>
      <c r="K1823" s="22">
        <f t="shared" si="101"/>
        <v>8198.39715048976</v>
      </c>
    </row>
    <row r="1824" spans="1:11" ht="13.5">
      <c r="A1824" s="6">
        <v>1776</v>
      </c>
      <c r="B1824" s="6" t="s">
        <v>1765</v>
      </c>
      <c r="C1824" s="6">
        <v>29</v>
      </c>
      <c r="D1824" s="6" t="s">
        <v>1794</v>
      </c>
      <c r="E1824" s="8">
        <v>0</v>
      </c>
      <c r="F1824" s="8">
        <v>6227985</v>
      </c>
      <c r="G1824" s="8">
        <v>22900000</v>
      </c>
      <c r="H1824" s="8">
        <v>1893</v>
      </c>
      <c r="I1824" s="8">
        <v>3748</v>
      </c>
      <c r="J1824" s="22">
        <f t="shared" si="100"/>
        <v>12097.200211304807</v>
      </c>
      <c r="K1824" s="22">
        <f t="shared" si="101"/>
        <v>6109.925293489861</v>
      </c>
    </row>
    <row r="1825" spans="1:11" ht="13.5">
      <c r="A1825" s="6">
        <v>1777</v>
      </c>
      <c r="B1825" s="6" t="s">
        <v>1765</v>
      </c>
      <c r="C1825" s="6">
        <v>30</v>
      </c>
      <c r="D1825" s="6" t="s">
        <v>1795</v>
      </c>
      <c r="E1825" s="8">
        <v>0</v>
      </c>
      <c r="F1825" s="8">
        <v>19241224</v>
      </c>
      <c r="G1825" s="8">
        <v>5252000</v>
      </c>
      <c r="H1825" s="8">
        <v>169</v>
      </c>
      <c r="I1825" s="8">
        <v>301</v>
      </c>
      <c r="J1825" s="22">
        <f t="shared" si="100"/>
        <v>31076.923076923078</v>
      </c>
      <c r="K1825" s="22">
        <f t="shared" si="101"/>
        <v>17448.504983388706</v>
      </c>
    </row>
    <row r="1826" spans="1:11" ht="13.5">
      <c r="A1826" s="6">
        <v>1778</v>
      </c>
      <c r="B1826" s="6" t="s">
        <v>1765</v>
      </c>
      <c r="C1826" s="6">
        <v>31</v>
      </c>
      <c r="D1826" s="6" t="s">
        <v>1796</v>
      </c>
      <c r="E1826" s="8">
        <v>0</v>
      </c>
      <c r="F1826" s="8">
        <v>8212320</v>
      </c>
      <c r="G1826" s="8">
        <v>2000000</v>
      </c>
      <c r="H1826" s="8">
        <v>285</v>
      </c>
      <c r="I1826" s="8">
        <v>556</v>
      </c>
      <c r="J1826" s="22">
        <f t="shared" si="100"/>
        <v>7017.543859649123</v>
      </c>
      <c r="K1826" s="22">
        <f t="shared" si="101"/>
        <v>3597.122302158273</v>
      </c>
    </row>
    <row r="1827" spans="1:11" ht="13.5">
      <c r="A1827" s="6">
        <v>1779</v>
      </c>
      <c r="B1827" s="6" t="s">
        <v>1765</v>
      </c>
      <c r="C1827" s="6">
        <v>32</v>
      </c>
      <c r="D1827" s="6" t="s">
        <v>1797</v>
      </c>
      <c r="E1827" s="8">
        <v>0</v>
      </c>
      <c r="F1827" s="8">
        <v>9186200</v>
      </c>
      <c r="G1827" s="8">
        <v>1548490</v>
      </c>
      <c r="H1827" s="8">
        <v>170</v>
      </c>
      <c r="I1827" s="8">
        <v>268</v>
      </c>
      <c r="J1827" s="22">
        <f t="shared" si="100"/>
        <v>9108.764705882353</v>
      </c>
      <c r="K1827" s="22">
        <f t="shared" si="101"/>
        <v>5777.94776119403</v>
      </c>
    </row>
    <row r="1828" spans="1:11" ht="13.5">
      <c r="A1828" s="6">
        <v>1780</v>
      </c>
      <c r="B1828" s="6" t="s">
        <v>1765</v>
      </c>
      <c r="C1828" s="6">
        <v>33</v>
      </c>
      <c r="D1828" s="6" t="s">
        <v>1798</v>
      </c>
      <c r="E1828" s="8">
        <v>0</v>
      </c>
      <c r="F1828" s="8">
        <v>8342779</v>
      </c>
      <c r="G1828" s="8">
        <v>0</v>
      </c>
      <c r="H1828" s="8">
        <v>115</v>
      </c>
      <c r="I1828" s="8">
        <v>176</v>
      </c>
      <c r="J1828" s="22">
        <f t="shared" si="100"/>
        <v>0</v>
      </c>
      <c r="K1828" s="22">
        <f t="shared" si="101"/>
        <v>0</v>
      </c>
    </row>
    <row r="1829" spans="1:11" ht="13.5">
      <c r="A1829" s="6">
        <v>1781</v>
      </c>
      <c r="B1829" s="6" t="s">
        <v>1765</v>
      </c>
      <c r="C1829" s="6">
        <v>34</v>
      </c>
      <c r="D1829" s="6" t="s">
        <v>1799</v>
      </c>
      <c r="E1829" s="8">
        <v>0</v>
      </c>
      <c r="F1829" s="8">
        <v>1114345</v>
      </c>
      <c r="G1829" s="8">
        <v>13380172</v>
      </c>
      <c r="H1829" s="8">
        <v>323</v>
      </c>
      <c r="I1829" s="8">
        <v>635</v>
      </c>
      <c r="J1829" s="22">
        <f t="shared" si="100"/>
        <v>41424.68111455108</v>
      </c>
      <c r="K1829" s="22">
        <f t="shared" si="101"/>
        <v>21071.137007874015</v>
      </c>
    </row>
    <row r="1830" spans="1:11" ht="13.5">
      <c r="A1830" s="6">
        <v>1782</v>
      </c>
      <c r="B1830" s="6" t="s">
        <v>1765</v>
      </c>
      <c r="C1830" s="6">
        <v>35</v>
      </c>
      <c r="D1830" s="6" t="s">
        <v>1800</v>
      </c>
      <c r="E1830" s="8">
        <v>0</v>
      </c>
      <c r="F1830" s="8">
        <v>3752106</v>
      </c>
      <c r="G1830" s="8">
        <v>1000000</v>
      </c>
      <c r="H1830" s="8">
        <v>93</v>
      </c>
      <c r="I1830" s="8">
        <v>163</v>
      </c>
      <c r="J1830" s="22">
        <f t="shared" si="100"/>
        <v>10752.68817204301</v>
      </c>
      <c r="K1830" s="22">
        <f t="shared" si="101"/>
        <v>6134.9693251533745</v>
      </c>
    </row>
    <row r="1831" spans="1:11" ht="13.5">
      <c r="A1831" s="6">
        <v>1783</v>
      </c>
      <c r="B1831" s="6" t="s">
        <v>1765</v>
      </c>
      <c r="C1831" s="6">
        <v>36</v>
      </c>
      <c r="D1831" s="6" t="s">
        <v>1801</v>
      </c>
      <c r="E1831" s="8">
        <v>0</v>
      </c>
      <c r="F1831" s="8">
        <v>-3488514</v>
      </c>
      <c r="G1831" s="8">
        <v>94000</v>
      </c>
      <c r="H1831" s="8">
        <v>299</v>
      </c>
      <c r="I1831" s="8">
        <v>611</v>
      </c>
      <c r="J1831" s="22">
        <f t="shared" si="100"/>
        <v>314.38127090301003</v>
      </c>
      <c r="K1831" s="22">
        <f t="shared" si="101"/>
        <v>153.84615384615384</v>
      </c>
    </row>
    <row r="1832" spans="1:11" ht="13.5">
      <c r="A1832" s="6">
        <v>1784</v>
      </c>
      <c r="B1832" s="6" t="s">
        <v>1765</v>
      </c>
      <c r="C1832" s="6">
        <v>37</v>
      </c>
      <c r="D1832" s="6" t="s">
        <v>1802</v>
      </c>
      <c r="E1832" s="8">
        <v>0</v>
      </c>
      <c r="F1832" s="8">
        <v>11615411</v>
      </c>
      <c r="G1832" s="8">
        <v>0</v>
      </c>
      <c r="H1832" s="8">
        <v>341</v>
      </c>
      <c r="I1832" s="8">
        <v>614</v>
      </c>
      <c r="J1832" s="22">
        <f t="shared" si="100"/>
        <v>0</v>
      </c>
      <c r="K1832" s="22">
        <f t="shared" si="101"/>
        <v>0</v>
      </c>
    </row>
    <row r="1833" spans="1:11" ht="13.5">
      <c r="A1833" s="6">
        <v>1785</v>
      </c>
      <c r="B1833" s="6" t="s">
        <v>1765</v>
      </c>
      <c r="C1833" s="6">
        <v>38</v>
      </c>
      <c r="D1833" s="6" t="s">
        <v>1803</v>
      </c>
      <c r="E1833" s="8">
        <v>0</v>
      </c>
      <c r="F1833" s="8">
        <v>28672385</v>
      </c>
      <c r="G1833" s="8">
        <v>1685034</v>
      </c>
      <c r="H1833" s="8">
        <v>334</v>
      </c>
      <c r="I1833" s="8">
        <v>656</v>
      </c>
      <c r="J1833" s="22">
        <f t="shared" si="100"/>
        <v>5045.011976047904</v>
      </c>
      <c r="K1833" s="22">
        <f t="shared" si="101"/>
        <v>2568.6493902439024</v>
      </c>
    </row>
    <row r="1834" spans="1:11" ht="13.5">
      <c r="A1834" s="6">
        <v>1786</v>
      </c>
      <c r="B1834" s="6" t="s">
        <v>1765</v>
      </c>
      <c r="C1834" s="6">
        <v>39</v>
      </c>
      <c r="D1834" s="6" t="s">
        <v>1804</v>
      </c>
      <c r="E1834" s="8">
        <v>0</v>
      </c>
      <c r="F1834" s="8">
        <v>50223326</v>
      </c>
      <c r="G1834" s="8">
        <v>155000</v>
      </c>
      <c r="H1834" s="8">
        <v>1103</v>
      </c>
      <c r="I1834" s="8">
        <v>1977</v>
      </c>
      <c r="J1834" s="22">
        <f t="shared" si="100"/>
        <v>140.52583862194015</v>
      </c>
      <c r="K1834" s="22">
        <f t="shared" si="101"/>
        <v>78.4016186140617</v>
      </c>
    </row>
    <row r="1835" spans="1:11" ht="13.5">
      <c r="A1835" s="6">
        <v>1787</v>
      </c>
      <c r="B1835" s="6" t="s">
        <v>1765</v>
      </c>
      <c r="C1835" s="6">
        <v>40</v>
      </c>
      <c r="D1835" s="6" t="s">
        <v>1805</v>
      </c>
      <c r="E1835" s="8">
        <v>0</v>
      </c>
      <c r="F1835" s="8">
        <v>3706051</v>
      </c>
      <c r="G1835" s="8">
        <v>0</v>
      </c>
      <c r="H1835" s="8">
        <v>385</v>
      </c>
      <c r="I1835" s="8">
        <v>770</v>
      </c>
      <c r="J1835" s="22">
        <f t="shared" si="100"/>
        <v>0</v>
      </c>
      <c r="K1835" s="22">
        <f t="shared" si="101"/>
        <v>0</v>
      </c>
    </row>
    <row r="1836" spans="1:11" ht="13.5">
      <c r="A1836" s="6">
        <v>1788</v>
      </c>
      <c r="B1836" s="6" t="s">
        <v>1765</v>
      </c>
      <c r="C1836" s="6">
        <v>41</v>
      </c>
      <c r="D1836" s="6" t="s">
        <v>1806</v>
      </c>
      <c r="E1836" s="8">
        <v>91016826</v>
      </c>
      <c r="F1836" s="8">
        <v>-315313729</v>
      </c>
      <c r="G1836" s="8">
        <v>100280000</v>
      </c>
      <c r="H1836" s="8">
        <v>6789</v>
      </c>
      <c r="I1836" s="8">
        <v>14629</v>
      </c>
      <c r="J1836" s="22">
        <f t="shared" si="100"/>
        <v>14770.953012225658</v>
      </c>
      <c r="K1836" s="22">
        <f t="shared" si="101"/>
        <v>6854.877298516645</v>
      </c>
    </row>
    <row r="1837" spans="1:11" ht="17.25">
      <c r="A1837" s="6"/>
      <c r="B1837" s="16" t="s">
        <v>1855</v>
      </c>
      <c r="C1837" s="16"/>
      <c r="D1837" s="16"/>
      <c r="E1837" s="23">
        <f>SUM(E1796:E1836)</f>
        <v>5774967552</v>
      </c>
      <c r="F1837" s="23">
        <f>SUM(F1796:F1836)</f>
        <v>-8104985670</v>
      </c>
      <c r="G1837" s="23">
        <f>SUM(G1796:G1836)</f>
        <v>5176328794</v>
      </c>
      <c r="H1837" s="23">
        <f>SUM(H1796:H1836)</f>
        <v>253323</v>
      </c>
      <c r="I1837" s="23">
        <f>SUM(I1796:I1836)</f>
        <v>516573</v>
      </c>
      <c r="J1837" s="23">
        <f t="shared" si="100"/>
        <v>20433.710298709553</v>
      </c>
      <c r="K1837" s="23">
        <f t="shared" si="101"/>
        <v>10020.517514465526</v>
      </c>
    </row>
    <row r="1838" spans="5:11" ht="13.5">
      <c r="E1838" s="3"/>
      <c r="F1838" s="3"/>
      <c r="G1838" s="3"/>
      <c r="H1838" s="3"/>
      <c r="I1838" s="3"/>
      <c r="J1838" s="3"/>
      <c r="K1838" s="3"/>
    </row>
    <row r="1839" spans="5:11" ht="13.5">
      <c r="E1839" s="3"/>
      <c r="F1839" s="3"/>
      <c r="G1839" s="3"/>
      <c r="H1839" s="3"/>
      <c r="I1839" s="3"/>
      <c r="J1839" s="3"/>
      <c r="K1839" s="3"/>
    </row>
    <row r="1840" spans="5:11" ht="13.5">
      <c r="E1840" s="3"/>
      <c r="F1840" s="3"/>
      <c r="G1840" s="3"/>
      <c r="H1840" s="3"/>
      <c r="I1840" s="3"/>
      <c r="J1840" s="3"/>
      <c r="K1840" s="3"/>
    </row>
    <row r="1841" spans="5:11" ht="13.5">
      <c r="E1841" s="3"/>
      <c r="F1841" s="3"/>
      <c r="G1841" s="3"/>
      <c r="H1841" s="3"/>
      <c r="I1841" s="3"/>
      <c r="J1841" s="3"/>
      <c r="K1841" s="3"/>
    </row>
    <row r="1842" spans="5:11" ht="13.5">
      <c r="E1842" s="3"/>
      <c r="F1842" s="3"/>
      <c r="G1842" s="3"/>
      <c r="H1842" s="3"/>
      <c r="I1842" s="3"/>
      <c r="J1842" s="3"/>
      <c r="K1842" s="3"/>
    </row>
    <row r="1843" spans="5:11" ht="13.5">
      <c r="E1843" s="3"/>
      <c r="F1843" s="3"/>
      <c r="G1843" s="3"/>
      <c r="H1843" s="3"/>
      <c r="I1843" s="3"/>
      <c r="J1843" s="3"/>
      <c r="K1843" s="3"/>
    </row>
    <row r="1844" spans="5:11" ht="13.5">
      <c r="E1844" s="3"/>
      <c r="F1844" s="3"/>
      <c r="G1844" s="3"/>
      <c r="H1844" s="3"/>
      <c r="I1844" s="3"/>
      <c r="J1844" s="3"/>
      <c r="K1844" s="3"/>
    </row>
    <row r="1845" spans="5:11" ht="13.5">
      <c r="E1845" s="3"/>
      <c r="F1845" s="3"/>
      <c r="G1845" s="3"/>
      <c r="H1845" s="3"/>
      <c r="I1845" s="3"/>
      <c r="J1845" s="3"/>
      <c r="K1845" s="3"/>
    </row>
    <row r="1846" spans="5:11" ht="13.5">
      <c r="E1846" s="3"/>
      <c r="F1846" s="3"/>
      <c r="G1846" s="3"/>
      <c r="H1846" s="3"/>
      <c r="I1846" s="3"/>
      <c r="J1846" s="3"/>
      <c r="K1846" s="3"/>
    </row>
    <row r="1847" spans="5:11" ht="13.5">
      <c r="E1847" s="3"/>
      <c r="F1847" s="3"/>
      <c r="G1847" s="3"/>
      <c r="H1847" s="3"/>
      <c r="I1847" s="3"/>
      <c r="J1847" s="3"/>
      <c r="K1847" s="3"/>
    </row>
    <row r="1848" spans="5:11" ht="13.5">
      <c r="E1848" s="3"/>
      <c r="F1848" s="3"/>
      <c r="G1848" s="3"/>
      <c r="H1848" s="3"/>
      <c r="I1848" s="3"/>
      <c r="J1848" s="3"/>
      <c r="K1848" s="3"/>
    </row>
    <row r="1849" spans="5:11" ht="13.5">
      <c r="E1849" s="3"/>
      <c r="F1849" s="3"/>
      <c r="G1849" s="3"/>
      <c r="H1849" s="3"/>
      <c r="I1849" s="3"/>
      <c r="J1849" s="3"/>
      <c r="K1849" s="3"/>
    </row>
    <row r="1850" spans="5:11" ht="13.5">
      <c r="E1850" s="3"/>
      <c r="F1850" s="3"/>
      <c r="G1850" s="3"/>
      <c r="H1850" s="3"/>
      <c r="I1850" s="3"/>
      <c r="J1850" s="3"/>
      <c r="K1850" s="3"/>
    </row>
    <row r="1851" spans="5:11" ht="13.5">
      <c r="E1851" s="3"/>
      <c r="F1851" s="3"/>
      <c r="G1851" s="3"/>
      <c r="H1851" s="3"/>
      <c r="I1851" s="3"/>
      <c r="J1851" s="3"/>
      <c r="K1851" s="3"/>
    </row>
    <row r="1852" spans="5:11" ht="13.5">
      <c r="E1852" s="3"/>
      <c r="F1852" s="3"/>
      <c r="G1852" s="3"/>
      <c r="H1852" s="3"/>
      <c r="I1852" s="3"/>
      <c r="J1852" s="3"/>
      <c r="K1852" s="3"/>
    </row>
    <row r="1853" spans="5:11" ht="13.5">
      <c r="E1853" s="3"/>
      <c r="F1853" s="3"/>
      <c r="G1853" s="3"/>
      <c r="H1853" s="3"/>
      <c r="I1853" s="3"/>
      <c r="J1853" s="3"/>
      <c r="K1853" s="3"/>
    </row>
    <row r="1854" spans="5:11" ht="13.5">
      <c r="E1854" s="3"/>
      <c r="F1854" s="3"/>
      <c r="G1854" s="3"/>
      <c r="H1854" s="3"/>
      <c r="I1854" s="3"/>
      <c r="J1854" s="3"/>
      <c r="K1854" s="3"/>
    </row>
    <row r="1855" spans="5:11" ht="13.5">
      <c r="E1855" s="3"/>
      <c r="F1855" s="3"/>
      <c r="G1855" s="3"/>
      <c r="H1855" s="3"/>
      <c r="I1855" s="3"/>
      <c r="J1855" s="3"/>
      <c r="K1855" s="3"/>
    </row>
    <row r="1856" spans="5:11" ht="13.5">
      <c r="E1856" s="3"/>
      <c r="F1856" s="3"/>
      <c r="G1856" s="3"/>
      <c r="H1856" s="3"/>
      <c r="I1856" s="3"/>
      <c r="J1856" s="3"/>
      <c r="K1856" s="3"/>
    </row>
    <row r="1857" spans="5:11" ht="13.5">
      <c r="E1857" s="3"/>
      <c r="F1857" s="3"/>
      <c r="G1857" s="3"/>
      <c r="H1857" s="3"/>
      <c r="I1857" s="3"/>
      <c r="J1857" s="3"/>
      <c r="K1857" s="3"/>
    </row>
    <row r="1858" spans="5:11" ht="13.5">
      <c r="E1858" s="3"/>
      <c r="F1858" s="3"/>
      <c r="G1858" s="3"/>
      <c r="H1858" s="3"/>
      <c r="I1858" s="3"/>
      <c r="J1858" s="3"/>
      <c r="K1858" s="3"/>
    </row>
    <row r="1859" spans="5:11" ht="13.5">
      <c r="E1859" s="3"/>
      <c r="F1859" s="3"/>
      <c r="G1859" s="3"/>
      <c r="H1859" s="3"/>
      <c r="I1859" s="3"/>
      <c r="J1859" s="3"/>
      <c r="K1859" s="3"/>
    </row>
    <row r="1860" spans="5:11" ht="13.5">
      <c r="E1860" s="3"/>
      <c r="F1860" s="3"/>
      <c r="G1860" s="3"/>
      <c r="H1860" s="3"/>
      <c r="I1860" s="3"/>
      <c r="J1860" s="3"/>
      <c r="K1860" s="3"/>
    </row>
    <row r="1861" spans="5:11" ht="13.5">
      <c r="E1861" s="3"/>
      <c r="F1861" s="3"/>
      <c r="G1861" s="3"/>
      <c r="H1861" s="3"/>
      <c r="I1861" s="3"/>
      <c r="J1861" s="3"/>
      <c r="K1861" s="3"/>
    </row>
    <row r="1862" spans="5:11" ht="13.5">
      <c r="E1862" s="3"/>
      <c r="F1862" s="3"/>
      <c r="G1862" s="3"/>
      <c r="H1862" s="3"/>
      <c r="I1862" s="3"/>
      <c r="J1862" s="3"/>
      <c r="K1862" s="3"/>
    </row>
    <row r="1863" spans="5:11" ht="13.5">
      <c r="E1863" s="3"/>
      <c r="F1863" s="3"/>
      <c r="G1863" s="3"/>
      <c r="H1863" s="3"/>
      <c r="I1863" s="3"/>
      <c r="J1863" s="3"/>
      <c r="K1863" s="3"/>
    </row>
    <row r="1864" spans="5:11" ht="13.5">
      <c r="E1864" s="3"/>
      <c r="F1864" s="3"/>
      <c r="G1864" s="3"/>
      <c r="H1864" s="3"/>
      <c r="I1864" s="3"/>
      <c r="J1864" s="3"/>
      <c r="K1864" s="3"/>
    </row>
    <row r="1865" spans="5:11" ht="13.5">
      <c r="E1865" s="3"/>
      <c r="F1865" s="3"/>
      <c r="G1865" s="3"/>
      <c r="H1865" s="3"/>
      <c r="I1865" s="3"/>
      <c r="J1865" s="3"/>
      <c r="K1865" s="3"/>
    </row>
  </sheetData>
  <sheetProtection/>
  <printOptions/>
  <pageMargins left="0.5905511811023623" right="0.5905511811023623" top="0.984251968503937" bottom="0.984251968503937" header="0.5118110236220472" footer="0.5118110236220472"/>
  <pageSetup fitToHeight="92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workbookViewId="0" topLeftCell="A1">
      <pane xSplit="1" ySplit="2" topLeftCell="B27" activePane="bottomRight" state="frozen"/>
      <selection pane="topLeft" activeCell="A1" sqref="A1"/>
      <selection pane="topRight" activeCell="F1" sqref="F1"/>
      <selection pane="bottomLeft" activeCell="A3" sqref="A3"/>
      <selection pane="bottomRight" activeCell="E54" sqref="E54"/>
    </sheetView>
  </sheetViews>
  <sheetFormatPr defaultColWidth="9.00390625" defaultRowHeight="13.5"/>
  <cols>
    <col min="1" max="1" width="10.625" style="2" customWidth="1"/>
    <col min="2" max="2" width="15.625" style="2" customWidth="1"/>
    <col min="3" max="3" width="15.875" style="2" customWidth="1"/>
    <col min="4" max="4" width="15.75390625" style="2" customWidth="1"/>
    <col min="5" max="5" width="17.125" style="2" customWidth="1"/>
    <col min="6" max="6" width="11.50390625" style="2" customWidth="1"/>
    <col min="7" max="7" width="10.50390625" style="2" customWidth="1"/>
    <col min="8" max="8" width="9.00390625" style="2" customWidth="1"/>
    <col min="9" max="9" width="8.75390625" style="2" customWidth="1"/>
    <col min="10" max="10" width="5.25390625" style="2" customWidth="1"/>
    <col min="11" max="16384" width="9.00390625" style="2" customWidth="1"/>
  </cols>
  <sheetData>
    <row r="1" spans="1:3" ht="17.25">
      <c r="A1" s="4" t="s">
        <v>1860</v>
      </c>
      <c r="B1" s="4"/>
      <c r="C1" s="4"/>
    </row>
    <row r="2" spans="1:10" s="1" customFormat="1" ht="44.25" customHeight="1">
      <c r="A2" s="5" t="s">
        <v>0</v>
      </c>
      <c r="B2" s="5" t="s">
        <v>1862</v>
      </c>
      <c r="C2" s="5" t="s">
        <v>1807</v>
      </c>
      <c r="D2" s="5" t="s">
        <v>1858</v>
      </c>
      <c r="E2" s="5" t="s">
        <v>1875</v>
      </c>
      <c r="F2" s="5" t="s">
        <v>1868</v>
      </c>
      <c r="G2" s="5" t="s">
        <v>1867</v>
      </c>
      <c r="H2" s="5" t="s">
        <v>1869</v>
      </c>
      <c r="I2" s="5" t="s">
        <v>1870</v>
      </c>
      <c r="J2" s="5" t="s">
        <v>1871</v>
      </c>
    </row>
    <row r="3" spans="1:10" ht="13.5">
      <c r="A3" s="6" t="s">
        <v>1861</v>
      </c>
      <c r="B3" s="7">
        <f>'市町村'!E176</f>
        <v>17521812006</v>
      </c>
      <c r="C3" s="7">
        <f>'市町村'!F176</f>
        <v>-2475153289</v>
      </c>
      <c r="D3" s="8">
        <f>'市町村'!G176</f>
        <v>16903638386</v>
      </c>
      <c r="E3" s="12">
        <f>C3-B3-D3</f>
        <v>-36900603681</v>
      </c>
      <c r="F3" s="12">
        <f>'市町村'!H176</f>
        <v>885774</v>
      </c>
      <c r="G3" s="12">
        <f>'市町村'!I176</f>
        <v>1518213</v>
      </c>
      <c r="H3" s="12">
        <f>D3/F3</f>
        <v>19083.466421457393</v>
      </c>
      <c r="I3" s="12">
        <f>D3/G3</f>
        <v>11133.904390227195</v>
      </c>
      <c r="J3" s="18">
        <f>RANK(I3,$I$3:$I$49)</f>
        <v>7</v>
      </c>
    </row>
    <row r="4" spans="1:10" ht="13.5">
      <c r="A4" s="6" t="s">
        <v>176</v>
      </c>
      <c r="B4" s="7">
        <f>'市町村'!E217</f>
        <v>527452976</v>
      </c>
      <c r="C4" s="7">
        <f>'市町村'!F217</f>
        <v>2407640859</v>
      </c>
      <c r="D4" s="8">
        <f>'市町村'!G217</f>
        <v>314142012</v>
      </c>
      <c r="E4" s="12">
        <f aca="true" t="shared" si="0" ref="E4:E50">C4-B4-D4</f>
        <v>1566045871</v>
      </c>
      <c r="F4" s="12">
        <f>'市町村'!H217</f>
        <v>253536</v>
      </c>
      <c r="G4" s="12">
        <f>'市町村'!I217</f>
        <v>479196</v>
      </c>
      <c r="H4" s="12">
        <f aca="true" t="shared" si="1" ref="H4:H50">D4/F4</f>
        <v>1239.043023475956</v>
      </c>
      <c r="I4" s="12">
        <f aca="true" t="shared" si="2" ref="I4:I50">D4/G4</f>
        <v>655.5605889865525</v>
      </c>
      <c r="J4" s="18">
        <f aca="true" t="shared" si="3" ref="J4:J49">RANK(I4,$I$3:$I$49)</f>
        <v>41</v>
      </c>
    </row>
    <row r="5" spans="1:10" ht="13.5">
      <c r="A5" s="6" t="s">
        <v>217</v>
      </c>
      <c r="B5" s="7">
        <f>'市町村'!E253</f>
        <v>0</v>
      </c>
      <c r="C5" s="7">
        <f>'市町村'!F253</f>
        <v>4905988669</v>
      </c>
      <c r="D5" s="8">
        <f>'市町村'!G253</f>
        <v>120785767</v>
      </c>
      <c r="E5" s="12">
        <f t="shared" si="0"/>
        <v>4785202902</v>
      </c>
      <c r="F5" s="12">
        <f>'市町村'!H253</f>
        <v>212760</v>
      </c>
      <c r="G5" s="12">
        <f>'市町村'!I253</f>
        <v>388010</v>
      </c>
      <c r="H5" s="12">
        <f t="shared" si="1"/>
        <v>567.7090007520211</v>
      </c>
      <c r="I5" s="12">
        <f t="shared" si="2"/>
        <v>311.2955001159764</v>
      </c>
      <c r="J5" s="18">
        <f t="shared" si="3"/>
        <v>45</v>
      </c>
    </row>
    <row r="6" spans="1:10" ht="13.5">
      <c r="A6" s="6" t="s">
        <v>253</v>
      </c>
      <c r="B6" s="7">
        <f>'市町村'!E290</f>
        <v>0</v>
      </c>
      <c r="C6" s="7">
        <f>'市町村'!F290</f>
        <v>3712937443</v>
      </c>
      <c r="D6" s="8">
        <f>'市町村'!G290</f>
        <v>5427521470</v>
      </c>
      <c r="E6" s="12">
        <f t="shared" si="0"/>
        <v>-1714584027</v>
      </c>
      <c r="F6" s="12">
        <f>'市町村'!H290</f>
        <v>348910</v>
      </c>
      <c r="G6" s="12">
        <f>'市町村'!I290</f>
        <v>640467</v>
      </c>
      <c r="H6" s="12">
        <f t="shared" si="1"/>
        <v>15555.64893525551</v>
      </c>
      <c r="I6" s="12">
        <f t="shared" si="2"/>
        <v>8474.3186924541</v>
      </c>
      <c r="J6" s="18">
        <f t="shared" si="3"/>
        <v>11</v>
      </c>
    </row>
    <row r="7" spans="1:10" ht="13.5">
      <c r="A7" s="6" t="s">
        <v>290</v>
      </c>
      <c r="B7" s="7">
        <f>'市町村'!E316</f>
        <v>4204034</v>
      </c>
      <c r="C7" s="7">
        <f>'市町村'!F316</f>
        <v>5234679808</v>
      </c>
      <c r="D7" s="8">
        <f>'市町村'!G316</f>
        <v>412904981</v>
      </c>
      <c r="E7" s="12">
        <f t="shared" si="0"/>
        <v>4817570793</v>
      </c>
      <c r="F7" s="12">
        <f>'市町村'!H316</f>
        <v>172329</v>
      </c>
      <c r="G7" s="12">
        <f>'市町村'!I316</f>
        <v>307805</v>
      </c>
      <c r="H7" s="12">
        <f t="shared" si="1"/>
        <v>2396.027256004503</v>
      </c>
      <c r="I7" s="12">
        <f t="shared" si="2"/>
        <v>1341.449882230633</v>
      </c>
      <c r="J7" s="18">
        <f t="shared" si="3"/>
        <v>35</v>
      </c>
    </row>
    <row r="8" spans="1:10" ht="13.5">
      <c r="A8" s="6" t="s">
        <v>316</v>
      </c>
      <c r="B8" s="7">
        <f>'市町村'!E349</f>
        <v>0</v>
      </c>
      <c r="C8" s="7">
        <f>'市町村'!F349</f>
        <v>4940356721</v>
      </c>
      <c r="D8" s="8">
        <f>'市町村'!G349</f>
        <v>602958944</v>
      </c>
      <c r="E8" s="12">
        <f t="shared" si="0"/>
        <v>4337397777</v>
      </c>
      <c r="F8" s="12">
        <f>'市町村'!H349</f>
        <v>170970</v>
      </c>
      <c r="G8" s="12">
        <f>'市町村'!I349</f>
        <v>320818</v>
      </c>
      <c r="H8" s="12">
        <f t="shared" si="1"/>
        <v>3526.694414224718</v>
      </c>
      <c r="I8" s="12">
        <f t="shared" si="2"/>
        <v>1879.4423754278127</v>
      </c>
      <c r="J8" s="18">
        <f t="shared" si="3"/>
        <v>33</v>
      </c>
    </row>
    <row r="9" spans="1:10" ht="13.5">
      <c r="A9" s="6" t="s">
        <v>349</v>
      </c>
      <c r="B9" s="7">
        <f>'市町村'!E409</f>
        <v>0</v>
      </c>
      <c r="C9" s="7">
        <f>'市町村'!F409</f>
        <v>9478797941</v>
      </c>
      <c r="D9" s="8">
        <f>'市町村'!G409</f>
        <v>1755560764</v>
      </c>
      <c r="E9" s="12">
        <f t="shared" si="0"/>
        <v>7723237177</v>
      </c>
      <c r="F9" s="12">
        <f>'市町村'!H409</f>
        <v>307475</v>
      </c>
      <c r="G9" s="12">
        <f>'市町村'!I409</f>
        <v>572827</v>
      </c>
      <c r="H9" s="12">
        <f t="shared" si="1"/>
        <v>5709.60489145459</v>
      </c>
      <c r="I9" s="12">
        <f t="shared" si="2"/>
        <v>3064.731173635321</v>
      </c>
      <c r="J9" s="18">
        <f t="shared" si="3"/>
        <v>22</v>
      </c>
    </row>
    <row r="10" spans="1:10" ht="13.5">
      <c r="A10" s="6" t="s">
        <v>408</v>
      </c>
      <c r="B10" s="7">
        <f>'市町村'!E454</f>
        <v>2292563133</v>
      </c>
      <c r="C10" s="7">
        <f>'市町村'!F454</f>
        <v>4667967845</v>
      </c>
      <c r="D10" s="8">
        <f>'市町村'!G454</f>
        <v>6671705481</v>
      </c>
      <c r="E10" s="12">
        <f t="shared" si="0"/>
        <v>-4296300769</v>
      </c>
      <c r="F10" s="12">
        <f>'市町村'!H454</f>
        <v>475938</v>
      </c>
      <c r="G10" s="12">
        <f>'市町村'!I454</f>
        <v>934334</v>
      </c>
      <c r="H10" s="12">
        <f t="shared" si="1"/>
        <v>14018.013861049129</v>
      </c>
      <c r="I10" s="12">
        <f t="shared" si="2"/>
        <v>7140.600129075898</v>
      </c>
      <c r="J10" s="18">
        <f t="shared" si="3"/>
        <v>13</v>
      </c>
    </row>
    <row r="11" spans="1:10" ht="13.5">
      <c r="A11" s="6" t="s">
        <v>453</v>
      </c>
      <c r="B11" s="7">
        <f>'市町村'!E485</f>
        <v>0</v>
      </c>
      <c r="C11" s="7">
        <f>'市町村'!F485</f>
        <v>6480503124</v>
      </c>
      <c r="D11" s="8">
        <f>'市町村'!G485</f>
        <v>855894661</v>
      </c>
      <c r="E11" s="12">
        <f t="shared" si="0"/>
        <v>5624608463</v>
      </c>
      <c r="F11" s="12">
        <f>'市町村'!H485</f>
        <v>322714</v>
      </c>
      <c r="G11" s="12">
        <f>'市町村'!I485</f>
        <v>608405</v>
      </c>
      <c r="H11" s="12">
        <f t="shared" si="1"/>
        <v>2652.1770391120313</v>
      </c>
      <c r="I11" s="12">
        <f t="shared" si="2"/>
        <v>1406.7843969066657</v>
      </c>
      <c r="J11" s="18">
        <f t="shared" si="3"/>
        <v>34</v>
      </c>
    </row>
    <row r="12" spans="1:10" ht="13.5">
      <c r="A12" s="6" t="s">
        <v>484</v>
      </c>
      <c r="B12" s="7">
        <f>'市町村'!E524</f>
        <v>139277382</v>
      </c>
      <c r="C12" s="7">
        <f>'市町村'!F524</f>
        <v>3670725742</v>
      </c>
      <c r="D12" s="8">
        <f>'市町村'!G524</f>
        <v>3198333485</v>
      </c>
      <c r="E12" s="12">
        <f t="shared" si="0"/>
        <v>333114875</v>
      </c>
      <c r="F12" s="12">
        <f>'市町村'!H524</f>
        <v>329530</v>
      </c>
      <c r="G12" s="12">
        <f>'市町村'!I524</f>
        <v>626942</v>
      </c>
      <c r="H12" s="12">
        <f t="shared" si="1"/>
        <v>9705.742982429521</v>
      </c>
      <c r="I12" s="12">
        <f t="shared" si="2"/>
        <v>5101.482250351707</v>
      </c>
      <c r="J12" s="18">
        <f t="shared" si="3"/>
        <v>18</v>
      </c>
    </row>
    <row r="13" spans="1:10" ht="13.5">
      <c r="A13" s="6" t="s">
        <v>522</v>
      </c>
      <c r="B13" s="7">
        <f>'市町村'!E595</f>
        <v>1340919357</v>
      </c>
      <c r="C13" s="7">
        <f>'市町村'!F595</f>
        <v>18617786171</v>
      </c>
      <c r="D13" s="8">
        <f>'市町村'!G595</f>
        <v>33861674446</v>
      </c>
      <c r="E13" s="12">
        <f t="shared" si="0"/>
        <v>-16584807632</v>
      </c>
      <c r="F13" s="12">
        <f>'市町村'!H595</f>
        <v>1149835</v>
      </c>
      <c r="G13" s="12">
        <f>'市町村'!I595</f>
        <v>2079237</v>
      </c>
      <c r="H13" s="12">
        <f t="shared" si="1"/>
        <v>29449.159615075205</v>
      </c>
      <c r="I13" s="12">
        <f t="shared" si="2"/>
        <v>16285.62518173734</v>
      </c>
      <c r="J13" s="18">
        <f t="shared" si="3"/>
        <v>3</v>
      </c>
    </row>
    <row r="14" spans="1:10" ht="13.5">
      <c r="A14" s="6" t="s">
        <v>592</v>
      </c>
      <c r="B14" s="7">
        <f>'市町村'!E652</f>
        <v>267000000</v>
      </c>
      <c r="C14" s="7">
        <f>'市町村'!F652</f>
        <v>10375305291</v>
      </c>
      <c r="D14" s="8">
        <f>'市町村'!G652</f>
        <v>19987479851</v>
      </c>
      <c r="E14" s="12">
        <f t="shared" si="0"/>
        <v>-9879174560</v>
      </c>
      <c r="F14" s="12">
        <f>'市町村'!H652</f>
        <v>1015972</v>
      </c>
      <c r="G14" s="12">
        <f>'市町村'!I652</f>
        <v>1822896</v>
      </c>
      <c r="H14" s="12">
        <f t="shared" si="1"/>
        <v>19673.25856519668</v>
      </c>
      <c r="I14" s="12">
        <f t="shared" si="2"/>
        <v>10964.684683602356</v>
      </c>
      <c r="J14" s="18">
        <f t="shared" si="3"/>
        <v>8</v>
      </c>
    </row>
    <row r="15" spans="1:10" ht="13.5">
      <c r="A15" s="6" t="s">
        <v>649</v>
      </c>
      <c r="B15" s="7">
        <f>'市町村'!E715</f>
        <v>1347857442</v>
      </c>
      <c r="C15" s="7">
        <f>'市町村'!F715</f>
        <v>28805580111</v>
      </c>
      <c r="D15" s="8">
        <f>'市町村'!G715</f>
        <v>110524755278</v>
      </c>
      <c r="E15" s="12">
        <f t="shared" si="0"/>
        <v>-83067032609</v>
      </c>
      <c r="F15" s="12">
        <f>'市町村'!H715</f>
        <v>2378165</v>
      </c>
      <c r="G15" s="12">
        <f>'市町村'!I715</f>
        <v>3824633</v>
      </c>
      <c r="H15" s="12">
        <f t="shared" si="1"/>
        <v>46474.8052712911</v>
      </c>
      <c r="I15" s="12">
        <f t="shared" si="2"/>
        <v>28898.133566802357</v>
      </c>
      <c r="J15" s="18">
        <f t="shared" si="3"/>
        <v>1</v>
      </c>
    </row>
    <row r="16" spans="1:10" ht="13.5">
      <c r="A16" s="6" t="s">
        <v>712</v>
      </c>
      <c r="B16" s="7">
        <f>'市町村'!E749</f>
        <v>823947753</v>
      </c>
      <c r="C16" s="7">
        <f>'市町村'!F749</f>
        <v>-6472623180</v>
      </c>
      <c r="D16" s="8">
        <f>'市町村'!G749</f>
        <v>42177136783</v>
      </c>
      <c r="E16" s="12">
        <f t="shared" si="0"/>
        <v>-49473707716</v>
      </c>
      <c r="F16" s="12">
        <f>'市町村'!H749</f>
        <v>1413991</v>
      </c>
      <c r="G16" s="12">
        <f>'市町村'!I749</f>
        <v>2437734</v>
      </c>
      <c r="H16" s="12">
        <f t="shared" si="1"/>
        <v>29828.43369087922</v>
      </c>
      <c r="I16" s="12">
        <f t="shared" si="2"/>
        <v>17301.779760630157</v>
      </c>
      <c r="J16" s="18">
        <f t="shared" si="3"/>
        <v>2</v>
      </c>
    </row>
    <row r="17" spans="1:10" ht="13.5">
      <c r="A17" s="6" t="s">
        <v>746</v>
      </c>
      <c r="B17" s="7">
        <f>'市町村'!E781</f>
        <v>562983379</v>
      </c>
      <c r="C17" s="7">
        <f>'市町村'!F781</f>
        <v>2533352674</v>
      </c>
      <c r="D17" s="8">
        <f>'市町村'!G781</f>
        <v>1192041906</v>
      </c>
      <c r="E17" s="12">
        <f t="shared" si="0"/>
        <v>778327389</v>
      </c>
      <c r="F17" s="12">
        <f>'市町村'!H781</f>
        <v>341506</v>
      </c>
      <c r="G17" s="12">
        <f>'市町村'!I781</f>
        <v>615724</v>
      </c>
      <c r="H17" s="12">
        <f t="shared" si="1"/>
        <v>3490.5445468015205</v>
      </c>
      <c r="I17" s="12">
        <f t="shared" si="2"/>
        <v>1936.000393033242</v>
      </c>
      <c r="J17" s="18">
        <f t="shared" si="3"/>
        <v>31</v>
      </c>
    </row>
    <row r="18" spans="1:10" ht="13.5">
      <c r="A18" s="6" t="s">
        <v>778</v>
      </c>
      <c r="B18" s="7">
        <f>'市町村'!E797</f>
        <v>227113757</v>
      </c>
      <c r="C18" s="7">
        <f>'市町村'!F797</f>
        <v>1873453878</v>
      </c>
      <c r="D18" s="8">
        <f>'市町村'!G797</f>
        <v>229347500</v>
      </c>
      <c r="E18" s="12">
        <f t="shared" si="0"/>
        <v>1416992621</v>
      </c>
      <c r="F18" s="12">
        <f>'市町村'!H797</f>
        <v>146871</v>
      </c>
      <c r="G18" s="12">
        <f>'市町村'!I797</f>
        <v>246945</v>
      </c>
      <c r="H18" s="12">
        <f t="shared" si="1"/>
        <v>1561.5574211382777</v>
      </c>
      <c r="I18" s="12">
        <f t="shared" si="2"/>
        <v>928.7391929376987</v>
      </c>
      <c r="J18" s="18">
        <f t="shared" si="3"/>
        <v>39</v>
      </c>
    </row>
    <row r="19" spans="1:10" ht="13.5">
      <c r="A19" s="6" t="s">
        <v>793</v>
      </c>
      <c r="B19" s="7">
        <f>'市町村'!E817</f>
        <v>648988277</v>
      </c>
      <c r="C19" s="7">
        <f>'市町村'!F817</f>
        <v>-272763250</v>
      </c>
      <c r="D19" s="8">
        <f>'市町村'!G797</f>
        <v>229347500</v>
      </c>
      <c r="E19" s="12">
        <f t="shared" si="0"/>
        <v>-1151099027</v>
      </c>
      <c r="F19" s="12">
        <f>'市町村'!H817</f>
        <v>164683</v>
      </c>
      <c r="G19" s="12">
        <f>'市町村'!I817</f>
        <v>289294</v>
      </c>
      <c r="H19" s="12">
        <f t="shared" si="1"/>
        <v>1392.6604446117692</v>
      </c>
      <c r="I19" s="12">
        <f t="shared" si="2"/>
        <v>792.7834659550492</v>
      </c>
      <c r="J19" s="18">
        <f t="shared" si="3"/>
        <v>40</v>
      </c>
    </row>
    <row r="20" spans="1:10" ht="13.5">
      <c r="A20" s="6" t="s">
        <v>813</v>
      </c>
      <c r="B20" s="7">
        <f>'市町村'!E835</f>
        <v>1149748859</v>
      </c>
      <c r="C20" s="7">
        <f>'市町村'!F835</f>
        <v>357898350</v>
      </c>
      <c r="D20" s="8">
        <f>'市町村'!G835</f>
        <v>478946787</v>
      </c>
      <c r="E20" s="12">
        <f t="shared" si="0"/>
        <v>-1270797296</v>
      </c>
      <c r="F20" s="12">
        <f>'市町村'!H835</f>
        <v>108453</v>
      </c>
      <c r="G20" s="12">
        <f>'市町村'!I835</f>
        <v>194431</v>
      </c>
      <c r="H20" s="12">
        <f t="shared" si="1"/>
        <v>4416.169096290559</v>
      </c>
      <c r="I20" s="12">
        <f t="shared" si="2"/>
        <v>2463.3252259156206</v>
      </c>
      <c r="J20" s="18">
        <f t="shared" si="3"/>
        <v>28</v>
      </c>
    </row>
    <row r="21" spans="1:10" ht="13.5">
      <c r="A21" s="6" t="s">
        <v>830</v>
      </c>
      <c r="B21" s="7">
        <f>'市町村'!E864</f>
        <v>510582425</v>
      </c>
      <c r="C21" s="7">
        <f>'市町村'!F864</f>
        <v>1168502386</v>
      </c>
      <c r="D21" s="8">
        <f>'市町村'!G864</f>
        <v>683550916</v>
      </c>
      <c r="E21" s="12">
        <f t="shared" si="0"/>
        <v>-25630955</v>
      </c>
      <c r="F21" s="12">
        <f>'市町村'!H864</f>
        <v>141814</v>
      </c>
      <c r="G21" s="12">
        <f>'市町村'!I864</f>
        <v>267158</v>
      </c>
      <c r="H21" s="12">
        <f t="shared" si="1"/>
        <v>4820.05243487949</v>
      </c>
      <c r="I21" s="12">
        <f t="shared" si="2"/>
        <v>2558.6017113468433</v>
      </c>
      <c r="J21" s="18">
        <f t="shared" si="3"/>
        <v>27</v>
      </c>
    </row>
    <row r="22" spans="1:10" ht="13.5">
      <c r="A22" s="6" t="s">
        <v>858</v>
      </c>
      <c r="B22" s="7">
        <f>'市町村'!E945</f>
        <v>140999291</v>
      </c>
      <c r="C22" s="7">
        <f>'市町村'!F945</f>
        <v>6298209950</v>
      </c>
      <c r="D22" s="8">
        <f>'市町村'!G945</f>
        <v>1825306151</v>
      </c>
      <c r="E22" s="12">
        <f t="shared" si="0"/>
        <v>4331904508</v>
      </c>
      <c r="F22" s="12">
        <f>'市町村'!H945</f>
        <v>322672</v>
      </c>
      <c r="G22" s="12">
        <f>'市町村'!I945</f>
        <v>584219</v>
      </c>
      <c r="H22" s="12">
        <f t="shared" si="1"/>
        <v>5656.847049015719</v>
      </c>
      <c r="I22" s="12">
        <f t="shared" si="2"/>
        <v>3124.3525989397813</v>
      </c>
      <c r="J22" s="18">
        <f t="shared" si="3"/>
        <v>21</v>
      </c>
    </row>
    <row r="23" spans="1:10" ht="13.5">
      <c r="A23" s="6" t="s">
        <v>936</v>
      </c>
      <c r="B23" s="7">
        <f>'市町村'!E988</f>
        <v>0</v>
      </c>
      <c r="C23" s="7">
        <f>'市町村'!F988</f>
        <v>7859911567</v>
      </c>
      <c r="D23" s="8">
        <f>'市町村'!G988</f>
        <v>2874303226</v>
      </c>
      <c r="E23" s="12">
        <f t="shared" si="0"/>
        <v>4985608341</v>
      </c>
      <c r="F23" s="12">
        <f>'市町村'!H988</f>
        <v>319680</v>
      </c>
      <c r="G23" s="12">
        <f>'市町村'!I988</f>
        <v>602459</v>
      </c>
      <c r="H23" s="12">
        <f t="shared" si="1"/>
        <v>8991.18877002002</v>
      </c>
      <c r="I23" s="12">
        <f t="shared" si="2"/>
        <v>4770.952423318433</v>
      </c>
      <c r="J23" s="18">
        <f t="shared" si="3"/>
        <v>19</v>
      </c>
    </row>
    <row r="24" spans="1:10" ht="13.5">
      <c r="A24" s="6" t="s">
        <v>978</v>
      </c>
      <c r="B24" s="7">
        <f>'市町村'!E1026</f>
        <v>691805425</v>
      </c>
      <c r="C24" s="7">
        <f>'市町村'!F1026</f>
        <v>6386110986</v>
      </c>
      <c r="D24" s="8">
        <f>'市町村'!G1026</f>
        <v>8624328654</v>
      </c>
      <c r="E24" s="12">
        <f t="shared" si="0"/>
        <v>-2930023093</v>
      </c>
      <c r="F24" s="12">
        <f>'市町村'!H1026</f>
        <v>597464</v>
      </c>
      <c r="G24" s="12">
        <f>'市町村'!I1026</f>
        <v>1081857</v>
      </c>
      <c r="H24" s="12">
        <f t="shared" si="1"/>
        <v>14434.892569259404</v>
      </c>
      <c r="I24" s="12">
        <f t="shared" si="2"/>
        <v>7971.782457385772</v>
      </c>
      <c r="J24" s="18">
        <f t="shared" si="3"/>
        <v>12</v>
      </c>
    </row>
    <row r="25" spans="1:10" ht="13.5">
      <c r="A25" s="6" t="s">
        <v>1014</v>
      </c>
      <c r="B25" s="7">
        <f>'市町村'!E1088</f>
        <v>4839423603</v>
      </c>
      <c r="C25" s="7">
        <f>'市町村'!F1088</f>
        <v>14562265292</v>
      </c>
      <c r="D25" s="8">
        <f>'市町村'!G1088</f>
        <v>23173163446</v>
      </c>
      <c r="E25" s="12">
        <f t="shared" si="0"/>
        <v>-13450321757</v>
      </c>
      <c r="F25" s="12">
        <f>'市町村'!H1088</f>
        <v>1078842</v>
      </c>
      <c r="G25" s="12">
        <f>'市町村'!I1088</f>
        <v>1953153</v>
      </c>
      <c r="H25" s="12">
        <f t="shared" si="1"/>
        <v>21479.663793215317</v>
      </c>
      <c r="I25" s="12">
        <f t="shared" si="2"/>
        <v>11864.489595029165</v>
      </c>
      <c r="J25" s="18">
        <f t="shared" si="3"/>
        <v>5</v>
      </c>
    </row>
    <row r="26" spans="1:10" ht="13.5">
      <c r="A26" s="6" t="s">
        <v>1075</v>
      </c>
      <c r="B26" s="7">
        <f>'市町村'!E1118</f>
        <v>19580524</v>
      </c>
      <c r="C26" s="7">
        <f>'市町村'!F1118</f>
        <v>5512644378</v>
      </c>
      <c r="D26" s="8">
        <f>'市町村'!G1118</f>
        <v>942446749</v>
      </c>
      <c r="E26" s="12">
        <f t="shared" si="0"/>
        <v>4550617105</v>
      </c>
      <c r="F26" s="12">
        <f>'市町村'!H1118</f>
        <v>276496</v>
      </c>
      <c r="G26" s="12">
        <f>'市町村'!I1118</f>
        <v>491725</v>
      </c>
      <c r="H26" s="12">
        <f t="shared" si="1"/>
        <v>3408.536647908107</v>
      </c>
      <c r="I26" s="12">
        <f t="shared" si="2"/>
        <v>1916.613450607555</v>
      </c>
      <c r="J26" s="18">
        <f t="shared" si="3"/>
        <v>32</v>
      </c>
    </row>
    <row r="27" spans="1:10" ht="13.5">
      <c r="A27" s="6" t="s">
        <v>1103</v>
      </c>
      <c r="B27" s="7">
        <f>'市町村'!E1145</f>
        <v>124240396</v>
      </c>
      <c r="C27" s="7">
        <f>'市町村'!F1145</f>
        <v>1398467444</v>
      </c>
      <c r="D27" s="8">
        <f>'市町村'!G1145</f>
        <v>1811497610</v>
      </c>
      <c r="E27" s="12">
        <f t="shared" si="0"/>
        <v>-537270562</v>
      </c>
      <c r="F27" s="12">
        <f>'市町村'!H1145</f>
        <v>183158</v>
      </c>
      <c r="G27" s="12">
        <f>'市町村'!I1145</f>
        <v>333079</v>
      </c>
      <c r="H27" s="12">
        <f t="shared" si="1"/>
        <v>9890.354830255845</v>
      </c>
      <c r="I27" s="12">
        <f t="shared" si="2"/>
        <v>5438.642514238364</v>
      </c>
      <c r="J27" s="18">
        <f t="shared" si="3"/>
        <v>15</v>
      </c>
    </row>
    <row r="28" spans="1:10" ht="13.5">
      <c r="A28" s="6" t="s">
        <v>1130</v>
      </c>
      <c r="B28" s="7">
        <f>'市町村'!E1172</f>
        <v>11115159046</v>
      </c>
      <c r="C28" s="7">
        <f>'市町村'!F1172</f>
        <v>-8395805252</v>
      </c>
      <c r="D28" s="8">
        <f>'市町村'!G1172</f>
        <v>3673769118</v>
      </c>
      <c r="E28" s="12">
        <f t="shared" si="0"/>
        <v>-23184733416</v>
      </c>
      <c r="F28" s="12">
        <f>'市町村'!H1172</f>
        <v>390729</v>
      </c>
      <c r="G28" s="12">
        <f>'市町村'!I1172</f>
        <v>676212</v>
      </c>
      <c r="H28" s="12">
        <f t="shared" si="1"/>
        <v>9402.345661571064</v>
      </c>
      <c r="I28" s="12">
        <f t="shared" si="2"/>
        <v>5432.865903000834</v>
      </c>
      <c r="J28" s="18">
        <f t="shared" si="3"/>
        <v>16</v>
      </c>
    </row>
    <row r="29" spans="1:10" ht="13.5">
      <c r="A29" s="6" t="s">
        <v>1157</v>
      </c>
      <c r="B29" s="7">
        <f>'市町村'!E1216</f>
        <v>77045516239</v>
      </c>
      <c r="C29" s="7">
        <f>'市町村'!F1216</f>
        <v>-80519752046</v>
      </c>
      <c r="D29" s="8">
        <f>'市町村'!G1216</f>
        <v>29776581467</v>
      </c>
      <c r="E29" s="12">
        <f t="shared" si="0"/>
        <v>-187341849752</v>
      </c>
      <c r="F29" s="12">
        <f>'市町村'!H1216</f>
        <v>1489445</v>
      </c>
      <c r="G29" s="12">
        <f>'市町村'!I1216</f>
        <v>2627498</v>
      </c>
      <c r="H29" s="12">
        <f t="shared" si="1"/>
        <v>19991.7294475459</v>
      </c>
      <c r="I29" s="12">
        <f t="shared" si="2"/>
        <v>11332.675216879328</v>
      </c>
      <c r="J29" s="18">
        <f t="shared" si="3"/>
        <v>6</v>
      </c>
    </row>
    <row r="30" spans="1:10" ht="13.5">
      <c r="A30" s="6" t="s">
        <v>1201</v>
      </c>
      <c r="B30" s="7">
        <f>'市町村'!E1258</f>
        <v>2517904792</v>
      </c>
      <c r="C30" s="7">
        <f>'市町村'!F1258</f>
        <v>6590046534</v>
      </c>
      <c r="D30" s="8">
        <f>'市町村'!G1258</f>
        <v>7897660380</v>
      </c>
      <c r="E30" s="12">
        <f t="shared" si="0"/>
        <v>-3825518638</v>
      </c>
      <c r="F30" s="12">
        <f>'市町村'!H1258</f>
        <v>845899</v>
      </c>
      <c r="G30" s="12">
        <f>'市町村'!I1258</f>
        <v>1477076</v>
      </c>
      <c r="H30" s="12">
        <f t="shared" si="1"/>
        <v>9336.410588025285</v>
      </c>
      <c r="I30" s="12">
        <f t="shared" si="2"/>
        <v>5346.820596909029</v>
      </c>
      <c r="J30" s="18">
        <f t="shared" si="3"/>
        <v>17</v>
      </c>
    </row>
    <row r="31" spans="1:10" ht="13.5">
      <c r="A31" s="6" t="s">
        <v>1242</v>
      </c>
      <c r="B31" s="7">
        <f>'市町村'!E1298</f>
        <v>2841152933</v>
      </c>
      <c r="C31" s="7">
        <f>'市町村'!F1298</f>
        <v>-842798043</v>
      </c>
      <c r="D31" s="8">
        <f>'市町村'!G1298</f>
        <v>783004637</v>
      </c>
      <c r="E31" s="12">
        <f t="shared" si="0"/>
        <v>-4466955613</v>
      </c>
      <c r="F31" s="12">
        <f>'市町村'!H1298</f>
        <v>207007</v>
      </c>
      <c r="G31" s="12">
        <f>'市町村'!I1298</f>
        <v>383449</v>
      </c>
      <c r="H31" s="12">
        <f t="shared" si="1"/>
        <v>3782.503185882603</v>
      </c>
      <c r="I31" s="12">
        <f t="shared" si="2"/>
        <v>2042.0046394696558</v>
      </c>
      <c r="J31" s="18">
        <f t="shared" si="3"/>
        <v>30</v>
      </c>
    </row>
    <row r="32" spans="1:10" ht="13.5">
      <c r="A32" s="6" t="s">
        <v>1280</v>
      </c>
      <c r="B32" s="7">
        <f>'市町村'!E1327</f>
        <v>5633116185</v>
      </c>
      <c r="C32" s="7">
        <f>'市町村'!F1327</f>
        <v>-2528682411</v>
      </c>
      <c r="D32" s="8">
        <f>'市町村'!G1327</f>
        <v>1368316332</v>
      </c>
      <c r="E32" s="12">
        <f t="shared" si="0"/>
        <v>-9530114928</v>
      </c>
      <c r="F32" s="12">
        <f>'市町村'!H1327</f>
        <v>180429</v>
      </c>
      <c r="G32" s="12">
        <f>'市町村'!I1327</f>
        <v>334584</v>
      </c>
      <c r="H32" s="12">
        <f t="shared" si="1"/>
        <v>7583.682955622433</v>
      </c>
      <c r="I32" s="12">
        <f t="shared" si="2"/>
        <v>4089.6047987949214</v>
      </c>
      <c r="J32" s="18">
        <f t="shared" si="3"/>
        <v>20</v>
      </c>
    </row>
    <row r="33" spans="1:10" ht="13.5">
      <c r="A33" s="6" t="s">
        <v>1309</v>
      </c>
      <c r="B33" s="7">
        <f>'市町村'!E1347</f>
        <v>0</v>
      </c>
      <c r="C33" s="7">
        <f>'市町村'!F1347</f>
        <v>1223028829</v>
      </c>
      <c r="D33" s="8">
        <f>'市町村'!G1347</f>
        <v>57681977</v>
      </c>
      <c r="E33" s="12">
        <f t="shared" si="0"/>
        <v>1165346852</v>
      </c>
      <c r="F33" s="12">
        <f>'市町村'!H1347</f>
        <v>89492</v>
      </c>
      <c r="G33" s="12">
        <f>'市町村'!I1347</f>
        <v>156899</v>
      </c>
      <c r="H33" s="12">
        <f t="shared" si="1"/>
        <v>644.5489764448218</v>
      </c>
      <c r="I33" s="12">
        <f t="shared" si="2"/>
        <v>367.6376331270435</v>
      </c>
      <c r="J33" s="18">
        <f t="shared" si="3"/>
        <v>44</v>
      </c>
    </row>
    <row r="34" spans="1:10" ht="13.5">
      <c r="A34" s="6" t="s">
        <v>1327</v>
      </c>
      <c r="B34" s="7">
        <f>'市町村'!E1369</f>
        <v>0</v>
      </c>
      <c r="C34" s="7">
        <f>'市町村'!F1369</f>
        <v>1269496212</v>
      </c>
      <c r="D34" s="8">
        <f>'市町村'!G1369</f>
        <v>179332644</v>
      </c>
      <c r="E34" s="12">
        <f t="shared" si="0"/>
        <v>1090163568</v>
      </c>
      <c r="F34" s="12">
        <f>'市町村'!H1369</f>
        <v>103484</v>
      </c>
      <c r="G34" s="12">
        <f>'市町村'!I1369</f>
        <v>176746</v>
      </c>
      <c r="H34" s="12">
        <f t="shared" si="1"/>
        <v>1732.9504464458273</v>
      </c>
      <c r="I34" s="12">
        <f t="shared" si="2"/>
        <v>1014.6348092743259</v>
      </c>
      <c r="J34" s="18">
        <f t="shared" si="3"/>
        <v>37</v>
      </c>
    </row>
    <row r="35" spans="1:10" ht="13.5">
      <c r="A35" s="6" t="s">
        <v>1348</v>
      </c>
      <c r="B35" s="7">
        <f>'市町村'!E1397</f>
        <v>958091941</v>
      </c>
      <c r="C35" s="7">
        <f>'市町村'!F1397</f>
        <v>1872968816</v>
      </c>
      <c r="D35" s="8">
        <f>'市町村'!G1397</f>
        <v>1332908716</v>
      </c>
      <c r="E35" s="12">
        <f t="shared" si="0"/>
        <v>-418031841</v>
      </c>
      <c r="F35" s="12">
        <f>'市町村'!H1397</f>
        <v>279687</v>
      </c>
      <c r="G35" s="12">
        <f>'市町村'!I1397</f>
        <v>479423</v>
      </c>
      <c r="H35" s="12">
        <f t="shared" si="1"/>
        <v>4765.715660720734</v>
      </c>
      <c r="I35" s="12">
        <f t="shared" si="2"/>
        <v>2780.2352327693916</v>
      </c>
      <c r="J35" s="18">
        <f t="shared" si="3"/>
        <v>24</v>
      </c>
    </row>
    <row r="36" spans="1:10" ht="13.5">
      <c r="A36" s="6" t="s">
        <v>1376</v>
      </c>
      <c r="B36" s="7">
        <f>'市町村'!E1421</f>
        <v>0</v>
      </c>
      <c r="C36" s="7">
        <f>'市町村'!F1421</f>
        <v>2630941486</v>
      </c>
      <c r="D36" s="8">
        <f>'市町村'!G1421</f>
        <v>8647096707</v>
      </c>
      <c r="E36" s="12">
        <f t="shared" si="0"/>
        <v>-6016155221</v>
      </c>
      <c r="F36" s="12">
        <f>'市町村'!H1421</f>
        <v>418261</v>
      </c>
      <c r="G36" s="12">
        <f>'市町村'!I1421</f>
        <v>708210</v>
      </c>
      <c r="H36" s="12">
        <f t="shared" si="1"/>
        <v>20673.925388692707</v>
      </c>
      <c r="I36" s="12">
        <f t="shared" si="2"/>
        <v>12209.791879527258</v>
      </c>
      <c r="J36" s="18">
        <f t="shared" si="3"/>
        <v>4</v>
      </c>
    </row>
    <row r="37" spans="1:10" ht="13.5">
      <c r="A37" s="6" t="s">
        <v>1399</v>
      </c>
      <c r="B37" s="7">
        <f>'市町村'!E1442</f>
        <v>0</v>
      </c>
      <c r="C37" s="7">
        <f>'市町村'!F1442</f>
        <v>2922182592</v>
      </c>
      <c r="D37" s="8">
        <f>'市町村'!G1442</f>
        <v>979729386</v>
      </c>
      <c r="E37" s="12">
        <f t="shared" si="0"/>
        <v>1942453206</v>
      </c>
      <c r="F37" s="12">
        <f>'市町村'!H1442</f>
        <v>231387</v>
      </c>
      <c r="G37" s="12">
        <f>'市町村'!I1442</f>
        <v>382155</v>
      </c>
      <c r="H37" s="12">
        <f t="shared" si="1"/>
        <v>4234.1591619235305</v>
      </c>
      <c r="I37" s="12">
        <f t="shared" si="2"/>
        <v>2563.6963692742474</v>
      </c>
      <c r="J37" s="18">
        <f t="shared" si="3"/>
        <v>26</v>
      </c>
    </row>
    <row r="38" spans="1:10" ht="13.5">
      <c r="A38" s="6" t="s">
        <v>1420</v>
      </c>
      <c r="B38" s="7">
        <f>'市町村'!E1467</f>
        <v>104532694</v>
      </c>
      <c r="C38" s="7">
        <f>'市町村'!F1467</f>
        <v>4072613196</v>
      </c>
      <c r="D38" s="8">
        <f>'市町村'!G1467</f>
        <v>251853905</v>
      </c>
      <c r="E38" s="12">
        <f t="shared" si="0"/>
        <v>3716226597</v>
      </c>
      <c r="F38" s="12">
        <f>'市町村'!H1467</f>
        <v>110448</v>
      </c>
      <c r="G38" s="12">
        <f>'市町村'!I1467</f>
        <v>193951</v>
      </c>
      <c r="H38" s="12">
        <f t="shared" si="1"/>
        <v>2280.2939392293206</v>
      </c>
      <c r="I38" s="12">
        <f t="shared" si="2"/>
        <v>1298.5439879144733</v>
      </c>
      <c r="J38" s="18">
        <f t="shared" si="3"/>
        <v>36</v>
      </c>
    </row>
    <row r="39" spans="1:10" ht="13.5">
      <c r="A39" s="6" t="s">
        <v>1445</v>
      </c>
      <c r="B39" s="7">
        <f>'市町村'!E1485</f>
        <v>50822944</v>
      </c>
      <c r="C39" s="7">
        <f>'市町村'!F1485</f>
        <v>2383124435</v>
      </c>
      <c r="D39" s="8">
        <f>'市町村'!G1485</f>
        <v>243961118</v>
      </c>
      <c r="E39" s="12">
        <f t="shared" si="0"/>
        <v>2088340373</v>
      </c>
      <c r="F39" s="12">
        <f>'市町村'!H1485</f>
        <v>144884</v>
      </c>
      <c r="G39" s="12">
        <f>'市町村'!I1485</f>
        <v>251926</v>
      </c>
      <c r="H39" s="12">
        <f t="shared" si="1"/>
        <v>1683.8375389967146</v>
      </c>
      <c r="I39" s="12">
        <f t="shared" si="2"/>
        <v>968.3840413454744</v>
      </c>
      <c r="J39" s="18">
        <f t="shared" si="3"/>
        <v>38</v>
      </c>
    </row>
    <row r="40" spans="1:10" ht="13.5">
      <c r="A40" s="6" t="s">
        <v>1463</v>
      </c>
      <c r="B40" s="7">
        <f>'市町村'!E1506</f>
        <v>575332196</v>
      </c>
      <c r="C40" s="7">
        <f>'市町村'!F1506</f>
        <v>2460712161</v>
      </c>
      <c r="D40" s="8">
        <f>'市町村'!G1506</f>
        <v>1239751484</v>
      </c>
      <c r="E40" s="12">
        <f t="shared" si="0"/>
        <v>645628481</v>
      </c>
      <c r="F40" s="12">
        <f>'市町村'!H1506</f>
        <v>234888</v>
      </c>
      <c r="G40" s="12">
        <f>'市町村'!I1506</f>
        <v>410639</v>
      </c>
      <c r="H40" s="12">
        <f t="shared" si="1"/>
        <v>5278.053727734069</v>
      </c>
      <c r="I40" s="12">
        <f t="shared" si="2"/>
        <v>3019.078762611442</v>
      </c>
      <c r="J40" s="18">
        <f t="shared" si="3"/>
        <v>23</v>
      </c>
    </row>
    <row r="41" spans="1:10" ht="13.5">
      <c r="A41" s="6" t="s">
        <v>1483</v>
      </c>
      <c r="B41" s="7">
        <f>'市町村'!E1541</f>
        <v>579419787</v>
      </c>
      <c r="C41" s="7">
        <f>'市町村'!F1541</f>
        <v>80299709</v>
      </c>
      <c r="D41" s="8">
        <f>'市町村'!G1541</f>
        <v>119359552</v>
      </c>
      <c r="E41" s="12">
        <f t="shared" si="0"/>
        <v>-618479630</v>
      </c>
      <c r="F41" s="12">
        <f>'市町村'!H1541</f>
        <v>133585</v>
      </c>
      <c r="G41" s="12">
        <f>'市町村'!I1541</f>
        <v>229706</v>
      </c>
      <c r="H41" s="12">
        <f t="shared" si="1"/>
        <v>893.5101396114833</v>
      </c>
      <c r="I41" s="12">
        <f t="shared" si="2"/>
        <v>519.6187822695097</v>
      </c>
      <c r="J41" s="18">
        <f t="shared" si="3"/>
        <v>43</v>
      </c>
    </row>
    <row r="42" spans="1:10" ht="13.5">
      <c r="A42" s="6" t="s">
        <v>1518</v>
      </c>
      <c r="B42" s="7">
        <f>'市町村'!E1608</f>
        <v>13571183682</v>
      </c>
      <c r="C42" s="7">
        <f>'市町村'!F1608</f>
        <v>-702817347</v>
      </c>
      <c r="D42" s="8">
        <f>'市町村'!G1608</f>
        <v>13707240926</v>
      </c>
      <c r="E42" s="12">
        <f t="shared" si="0"/>
        <v>-27981241955</v>
      </c>
      <c r="F42" s="12">
        <f>'市町村'!H1608</f>
        <v>764049</v>
      </c>
      <c r="G42" s="12">
        <f>'市町村'!I1608</f>
        <v>1335191</v>
      </c>
      <c r="H42" s="12">
        <f t="shared" si="1"/>
        <v>17940.264205567968</v>
      </c>
      <c r="I42" s="12">
        <f t="shared" si="2"/>
        <v>10266.12741248256</v>
      </c>
      <c r="J42" s="18">
        <f t="shared" si="3"/>
        <v>9</v>
      </c>
    </row>
    <row r="43" spans="1:10" ht="13.5">
      <c r="A43" s="6" t="s">
        <v>1582</v>
      </c>
      <c r="B43" s="7">
        <f>'市町村'!E1629</f>
        <v>2112041908</v>
      </c>
      <c r="C43" s="7">
        <f>'市町村'!F1629</f>
        <v>-1123431035</v>
      </c>
      <c r="D43" s="8">
        <f>'市町村'!G1629</f>
        <v>60850981</v>
      </c>
      <c r="E43" s="12">
        <f t="shared" si="0"/>
        <v>-3296323924</v>
      </c>
      <c r="F43" s="12">
        <f>'市町村'!H1629</f>
        <v>122043</v>
      </c>
      <c r="G43" s="12">
        <f>'市町村'!I1629</f>
        <v>233757</v>
      </c>
      <c r="H43" s="12">
        <f t="shared" si="1"/>
        <v>498.60279573592913</v>
      </c>
      <c r="I43" s="12">
        <f t="shared" si="2"/>
        <v>260.31725680942174</v>
      </c>
      <c r="J43" s="18">
        <f t="shared" si="3"/>
        <v>46</v>
      </c>
    </row>
    <row r="44" spans="1:10" ht="13.5">
      <c r="A44" s="6" t="s">
        <v>1603</v>
      </c>
      <c r="B44" s="7">
        <f>'市町村'!E1653</f>
        <v>0</v>
      </c>
      <c r="C44" s="7">
        <f>'市町村'!F1653</f>
        <v>4711774172</v>
      </c>
      <c r="D44" s="8">
        <f>'市町村'!G1653</f>
        <v>92593352</v>
      </c>
      <c r="E44" s="12">
        <f t="shared" si="0"/>
        <v>4619180820</v>
      </c>
      <c r="F44" s="12">
        <f>'市町村'!H1653</f>
        <v>243034</v>
      </c>
      <c r="G44" s="12">
        <f>'市町村'!I1653</f>
        <v>445527</v>
      </c>
      <c r="H44" s="12">
        <f t="shared" si="1"/>
        <v>380.9892936790737</v>
      </c>
      <c r="I44" s="12">
        <f t="shared" si="2"/>
        <v>207.8288229445129</v>
      </c>
      <c r="J44" s="18">
        <f t="shared" si="3"/>
        <v>47</v>
      </c>
    </row>
    <row r="45" spans="1:10" ht="13.5">
      <c r="A45" s="6" t="s">
        <v>1627</v>
      </c>
      <c r="B45" s="7">
        <f>'市町村'!E1701</f>
        <v>8094395358</v>
      </c>
      <c r="C45" s="7">
        <f>'市町村'!F1701</f>
        <v>-979477647</v>
      </c>
      <c r="D45" s="8">
        <f>'市町村'!G1701</f>
        <v>1433552639</v>
      </c>
      <c r="E45" s="12">
        <f t="shared" si="0"/>
        <v>-10507425644</v>
      </c>
      <c r="F45" s="12">
        <f>'市町村'!H1701</f>
        <v>296242</v>
      </c>
      <c r="G45" s="12">
        <f>'市町村'!I1701</f>
        <v>554880</v>
      </c>
      <c r="H45" s="12">
        <f t="shared" si="1"/>
        <v>4839.126926634306</v>
      </c>
      <c r="I45" s="12">
        <f t="shared" si="2"/>
        <v>2583.5363303777394</v>
      </c>
      <c r="J45" s="18">
        <f t="shared" si="3"/>
        <v>25</v>
      </c>
    </row>
    <row r="46" spans="1:10" ht="13.5">
      <c r="A46" s="6" t="s">
        <v>1672</v>
      </c>
      <c r="B46" s="7">
        <f>'市町村'!E1720</f>
        <v>2748701890</v>
      </c>
      <c r="C46" s="7">
        <f>'市町村'!F1720</f>
        <v>-906126785</v>
      </c>
      <c r="D46" s="8">
        <f>'市町村'!G1720</f>
        <v>690694599</v>
      </c>
      <c r="E46" s="12">
        <f t="shared" si="0"/>
        <v>-4345523274</v>
      </c>
      <c r="F46" s="12">
        <f>'市町村'!H1720</f>
        <v>184595</v>
      </c>
      <c r="G46" s="12">
        <f>'市町村'!I1720</f>
        <v>318799</v>
      </c>
      <c r="H46" s="12">
        <f t="shared" si="1"/>
        <v>3741.675554592486</v>
      </c>
      <c r="I46" s="12">
        <f t="shared" si="2"/>
        <v>2166.5519622081624</v>
      </c>
      <c r="J46" s="18">
        <f t="shared" si="3"/>
        <v>29</v>
      </c>
    </row>
    <row r="47" spans="1:10" ht="13.5">
      <c r="A47" s="6" t="s">
        <v>1691</v>
      </c>
      <c r="B47" s="7">
        <f>'市町村'!E1749</f>
        <v>0</v>
      </c>
      <c r="C47" s="7">
        <f>'市町村'!F1749</f>
        <v>4005304267</v>
      </c>
      <c r="D47" s="8">
        <f>'市町村'!G1749</f>
        <v>215753271</v>
      </c>
      <c r="E47" s="12">
        <f t="shared" si="0"/>
        <v>3789550996</v>
      </c>
      <c r="F47" s="12">
        <f>'市町村'!H1749</f>
        <v>200128</v>
      </c>
      <c r="G47" s="12">
        <f>'市町村'!I1749</f>
        <v>362274</v>
      </c>
      <c r="H47" s="12">
        <f t="shared" si="1"/>
        <v>1078.0763861128878</v>
      </c>
      <c r="I47" s="12">
        <f t="shared" si="2"/>
        <v>595.5527335663062</v>
      </c>
      <c r="J47" s="18">
        <f t="shared" si="3"/>
        <v>42</v>
      </c>
    </row>
    <row r="48" spans="1:10" ht="13.5">
      <c r="A48" s="6" t="s">
        <v>1719</v>
      </c>
      <c r="B48" s="7">
        <f>'市町村'!E1795</f>
        <v>4485886200</v>
      </c>
      <c r="C48" s="7">
        <f>'市町村'!F1795</f>
        <v>-613166699</v>
      </c>
      <c r="D48" s="8">
        <f>'市町村'!G1795</f>
        <v>2820278631</v>
      </c>
      <c r="E48" s="12">
        <f t="shared" si="0"/>
        <v>-7919331530</v>
      </c>
      <c r="F48" s="12">
        <f>'市町村'!H1795</f>
        <v>284565</v>
      </c>
      <c r="G48" s="12">
        <f>'市町村'!I1795</f>
        <v>492854</v>
      </c>
      <c r="H48" s="12">
        <f t="shared" si="1"/>
        <v>9910.841568710137</v>
      </c>
      <c r="I48" s="12">
        <f t="shared" si="2"/>
        <v>5722.340958985826</v>
      </c>
      <c r="J48" s="18">
        <f t="shared" si="3"/>
        <v>14</v>
      </c>
    </row>
    <row r="49" spans="1:10" ht="13.5">
      <c r="A49" s="6" t="s">
        <v>1765</v>
      </c>
      <c r="B49" s="7">
        <f>'市町村'!E1837</f>
        <v>5774967552</v>
      </c>
      <c r="C49" s="7">
        <f>'市町村'!F1837</f>
        <v>-8104985670</v>
      </c>
      <c r="D49" s="8">
        <f>'市町村'!G1837</f>
        <v>5176328794</v>
      </c>
      <c r="E49" s="12">
        <f t="shared" si="0"/>
        <v>-19056282016</v>
      </c>
      <c r="F49" s="12">
        <f>'市町村'!H1837</f>
        <v>253323</v>
      </c>
      <c r="G49" s="12">
        <f>'市町村'!I1837</f>
        <v>516573</v>
      </c>
      <c r="H49" s="12">
        <f t="shared" si="1"/>
        <v>20433.710298709553</v>
      </c>
      <c r="I49" s="12">
        <f t="shared" si="2"/>
        <v>10020.517514465526</v>
      </c>
      <c r="J49" s="18">
        <f t="shared" si="3"/>
        <v>10</v>
      </c>
    </row>
    <row r="50" spans="1:10" ht="14.25">
      <c r="A50" s="10" t="s">
        <v>1856</v>
      </c>
      <c r="B50" s="11">
        <f>SUM(B3:B49)</f>
        <v>171388725366</v>
      </c>
      <c r="C50" s="11">
        <f>SUM(C3:C49)</f>
        <v>71533996385</v>
      </c>
      <c r="D50" s="11">
        <f>SUM(D3:D49)</f>
        <v>365627073370</v>
      </c>
      <c r="E50" s="13">
        <f t="shared" si="0"/>
        <v>-465481802351</v>
      </c>
      <c r="F50" s="13">
        <f>SUM(F3:F49)</f>
        <v>20327142</v>
      </c>
      <c r="G50" s="13">
        <f>SUM(G3:G49)</f>
        <v>35969890</v>
      </c>
      <c r="H50" s="12">
        <f t="shared" si="1"/>
        <v>17987.136281627787</v>
      </c>
      <c r="I50" s="12">
        <f t="shared" si="2"/>
        <v>10164.809327190047</v>
      </c>
      <c r="J50" s="18"/>
    </row>
    <row r="51" spans="2:4" ht="13.5">
      <c r="B51" s="3"/>
      <c r="C51" s="3"/>
      <c r="D51" s="3"/>
    </row>
    <row r="52" spans="2:4" ht="13.5">
      <c r="B52" s="3"/>
      <c r="C52" s="3"/>
      <c r="D52" s="3"/>
    </row>
    <row r="53" spans="2:4" ht="13.5">
      <c r="B53" s="3"/>
      <c r="C53" s="3"/>
      <c r="D53" s="3"/>
    </row>
    <row r="54" spans="2:4" ht="13.5">
      <c r="B54" s="3"/>
      <c r="C54" s="3"/>
      <c r="D54" s="3"/>
    </row>
    <row r="55" spans="2:4" ht="13.5">
      <c r="B55" s="3"/>
      <c r="C55" s="3"/>
      <c r="D55" s="3"/>
    </row>
    <row r="56" spans="2:4" ht="13.5">
      <c r="B56" s="3"/>
      <c r="C56" s="3"/>
      <c r="D56" s="3"/>
    </row>
    <row r="57" spans="2:4" ht="13.5">
      <c r="B57" s="3"/>
      <c r="C57" s="3"/>
      <c r="D57" s="3"/>
    </row>
    <row r="58" spans="2:4" ht="13.5">
      <c r="B58" s="3"/>
      <c r="C58" s="3"/>
      <c r="D58" s="3"/>
    </row>
    <row r="59" spans="2:4" ht="13.5">
      <c r="B59" s="3"/>
      <c r="C59" s="3"/>
      <c r="D59" s="3"/>
    </row>
    <row r="60" spans="2:4" ht="13.5">
      <c r="B60" s="3"/>
      <c r="C60" s="3"/>
      <c r="D60" s="3"/>
    </row>
    <row r="61" spans="2:4" ht="13.5">
      <c r="B61" s="3"/>
      <c r="C61" s="3"/>
      <c r="D61" s="3"/>
    </row>
    <row r="62" spans="2:4" ht="13.5">
      <c r="B62" s="3"/>
      <c r="C62" s="3"/>
      <c r="D62" s="3"/>
    </row>
    <row r="63" spans="2:4" ht="13.5">
      <c r="B63" s="3"/>
      <c r="C63" s="3"/>
      <c r="D63" s="3"/>
    </row>
    <row r="64" spans="2:4" ht="13.5">
      <c r="B64" s="3"/>
      <c r="C64" s="3"/>
      <c r="D64" s="3"/>
    </row>
    <row r="65" spans="2:4" ht="13.5">
      <c r="B65" s="3"/>
      <c r="C65" s="3"/>
      <c r="D65" s="3"/>
    </row>
    <row r="66" spans="2:4" ht="13.5">
      <c r="B66" s="3"/>
      <c r="C66" s="3"/>
      <c r="D66" s="3"/>
    </row>
    <row r="67" spans="2:4" ht="13.5">
      <c r="B67" s="3"/>
      <c r="C67" s="3"/>
      <c r="D67" s="3"/>
    </row>
    <row r="68" spans="2:4" ht="13.5">
      <c r="B68" s="3"/>
      <c r="C68" s="3"/>
      <c r="D68" s="3"/>
    </row>
    <row r="69" spans="2:4" ht="13.5">
      <c r="B69" s="3"/>
      <c r="C69" s="3"/>
      <c r="D69" s="3"/>
    </row>
    <row r="70" spans="2:4" ht="13.5">
      <c r="B70" s="3"/>
      <c r="C70" s="3"/>
      <c r="D70" s="3"/>
    </row>
    <row r="71" spans="2:4" ht="13.5">
      <c r="B71" s="3"/>
      <c r="C71" s="3"/>
      <c r="D71" s="3"/>
    </row>
    <row r="72" spans="2:4" ht="13.5">
      <c r="B72" s="3"/>
      <c r="C72" s="3"/>
      <c r="D72" s="3"/>
    </row>
    <row r="73" spans="2:4" ht="13.5">
      <c r="B73" s="3"/>
      <c r="C73" s="3"/>
      <c r="D73" s="3"/>
    </row>
    <row r="74" spans="2:4" ht="13.5">
      <c r="B74" s="3"/>
      <c r="C74" s="3"/>
      <c r="D74" s="3"/>
    </row>
    <row r="75" spans="2:4" ht="13.5">
      <c r="B75" s="3"/>
      <c r="C75" s="3"/>
      <c r="D75" s="3"/>
    </row>
    <row r="76" spans="2:4" ht="13.5">
      <c r="B76" s="3"/>
      <c r="C76" s="3"/>
      <c r="D76" s="3"/>
    </row>
    <row r="77" spans="2:4" ht="13.5">
      <c r="B77" s="3"/>
      <c r="C77" s="3"/>
      <c r="D77" s="3"/>
    </row>
    <row r="78" spans="2:4" ht="13.5">
      <c r="B78" s="3"/>
      <c r="C78" s="3"/>
      <c r="D78" s="3"/>
    </row>
    <row r="79" spans="2:4" ht="13.5">
      <c r="B79" s="3"/>
      <c r="C79" s="3"/>
      <c r="D79" s="3"/>
    </row>
    <row r="80" spans="2:4" ht="13.5">
      <c r="B80" s="3"/>
      <c r="C80" s="3"/>
      <c r="D80" s="3"/>
    </row>
    <row r="81" spans="2:4" ht="13.5">
      <c r="B81" s="3"/>
      <c r="C81" s="3"/>
      <c r="D81" s="3"/>
    </row>
    <row r="82" spans="2:4" ht="13.5">
      <c r="B82" s="3"/>
      <c r="C82" s="3"/>
      <c r="D82" s="3"/>
    </row>
    <row r="83" spans="2:4" ht="13.5">
      <c r="B83" s="3"/>
      <c r="C83" s="3"/>
      <c r="D83" s="3"/>
    </row>
    <row r="84" spans="2:4" ht="13.5">
      <c r="B84" s="3"/>
      <c r="C84" s="3"/>
      <c r="D84" s="3"/>
    </row>
    <row r="85" spans="2:4" ht="13.5">
      <c r="B85" s="3"/>
      <c r="C85" s="3"/>
      <c r="D85" s="3"/>
    </row>
    <row r="86" spans="2:4" ht="13.5">
      <c r="B86" s="3"/>
      <c r="C86" s="3"/>
      <c r="D86" s="3"/>
    </row>
    <row r="87" spans="2:4" ht="13.5">
      <c r="B87" s="3"/>
      <c r="C87" s="3"/>
      <c r="D87" s="3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06"/>
  <sheetViews>
    <sheetView tabSelected="1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G3" sqref="G3"/>
    </sheetView>
  </sheetViews>
  <sheetFormatPr defaultColWidth="9.00390625" defaultRowHeight="13.5"/>
  <cols>
    <col min="1" max="1" width="7.125" style="2" customWidth="1"/>
    <col min="2" max="2" width="6.75390625" style="2" customWidth="1"/>
    <col min="3" max="3" width="11.00390625" style="2" customWidth="1"/>
    <col min="4" max="4" width="6.25390625" style="2" customWidth="1"/>
    <col min="5" max="5" width="11.00390625" style="2" customWidth="1"/>
    <col min="6" max="6" width="14.50390625" style="2" customWidth="1"/>
    <col min="7" max="7" width="15.125" style="2" customWidth="1"/>
    <col min="8" max="8" width="15.875" style="2" customWidth="1"/>
    <col min="9" max="9" width="10.375" style="2" customWidth="1"/>
    <col min="10" max="10" width="10.25390625" style="2" customWidth="1"/>
    <col min="11" max="11" width="9.625" style="2" customWidth="1"/>
    <col min="12" max="12" width="9.125" style="2" customWidth="1"/>
    <col min="13" max="16384" width="9.00390625" style="2" customWidth="1"/>
  </cols>
  <sheetData>
    <row r="1" spans="2:8" ht="18.75">
      <c r="B1" s="9" t="s">
        <v>1873</v>
      </c>
      <c r="C1" s="9"/>
      <c r="D1" s="9"/>
      <c r="E1" s="9"/>
      <c r="H1" s="2" t="s">
        <v>1876</v>
      </c>
    </row>
    <row r="2" spans="1:12" s="1" customFormat="1" ht="38.25" customHeight="1">
      <c r="A2" s="27" t="s">
        <v>1872</v>
      </c>
      <c r="B2" s="5" t="s">
        <v>1866</v>
      </c>
      <c r="C2" s="5" t="s">
        <v>0</v>
      </c>
      <c r="D2" s="5" t="s">
        <v>1874</v>
      </c>
      <c r="E2" s="5" t="s">
        <v>1</v>
      </c>
      <c r="F2" s="5" t="s">
        <v>1862</v>
      </c>
      <c r="G2" s="5" t="s">
        <v>1807</v>
      </c>
      <c r="H2" s="14" t="s">
        <v>1858</v>
      </c>
      <c r="I2" s="15" t="s">
        <v>1863</v>
      </c>
      <c r="J2" s="15" t="s">
        <v>1864</v>
      </c>
      <c r="K2" s="5" t="s">
        <v>1865</v>
      </c>
      <c r="L2" s="5" t="s">
        <v>1866</v>
      </c>
    </row>
    <row r="3" spans="1:12" ht="13.5">
      <c r="A3" s="2">
        <f>RANK(B3,$B$3:$B$1790)</f>
        <v>1</v>
      </c>
      <c r="B3" s="19">
        <f aca="true" t="shared" si="0" ref="B3:B66">H3/J3</f>
        <v>95182.69565217392</v>
      </c>
      <c r="C3" s="6" t="s">
        <v>649</v>
      </c>
      <c r="D3" s="6">
        <v>59</v>
      </c>
      <c r="E3" s="6" t="s">
        <v>708</v>
      </c>
      <c r="F3" s="19">
        <v>0</v>
      </c>
      <c r="G3" s="19">
        <v>3507887</v>
      </c>
      <c r="H3" s="19">
        <v>8756808</v>
      </c>
      <c r="I3" s="19">
        <v>60</v>
      </c>
      <c r="J3" s="19">
        <v>92</v>
      </c>
      <c r="K3" s="17">
        <f aca="true" t="shared" si="1" ref="K3:K66">H3/I3</f>
        <v>145946.8</v>
      </c>
      <c r="L3" s="17">
        <f aca="true" t="shared" si="2" ref="L3:L66">H3/J3</f>
        <v>95182.69565217392</v>
      </c>
    </row>
    <row r="4" spans="1:12" ht="13.5">
      <c r="A4" s="2">
        <f aca="true" t="shared" si="3" ref="A4:A67">RANK(B4,$B$3:$B$1790)</f>
        <v>2</v>
      </c>
      <c r="B4" s="19">
        <f t="shared" si="0"/>
        <v>85227.27272727272</v>
      </c>
      <c r="C4" s="6" t="s">
        <v>649</v>
      </c>
      <c r="D4" s="6">
        <v>61</v>
      </c>
      <c r="E4" s="6" t="s">
        <v>710</v>
      </c>
      <c r="F4" s="19">
        <v>0</v>
      </c>
      <c r="G4" s="19">
        <v>15598335</v>
      </c>
      <c r="H4" s="19">
        <v>7500000</v>
      </c>
      <c r="I4" s="19">
        <v>49</v>
      </c>
      <c r="J4" s="19">
        <v>88</v>
      </c>
      <c r="K4" s="17">
        <f t="shared" si="1"/>
        <v>153061.22448979592</v>
      </c>
      <c r="L4" s="17">
        <f t="shared" si="2"/>
        <v>85227.27272727272</v>
      </c>
    </row>
    <row r="5" spans="1:12" ht="13.5">
      <c r="A5" s="2">
        <f t="shared" si="3"/>
        <v>3</v>
      </c>
      <c r="B5" s="19">
        <f t="shared" si="0"/>
        <v>82995.20472150498</v>
      </c>
      <c r="C5" s="6" t="s">
        <v>1765</v>
      </c>
      <c r="D5" s="6">
        <v>14</v>
      </c>
      <c r="E5" s="6" t="s">
        <v>1779</v>
      </c>
      <c r="F5" s="19">
        <v>752796718</v>
      </c>
      <c r="G5" s="7">
        <v>-296087466</v>
      </c>
      <c r="H5" s="7">
        <v>450000000</v>
      </c>
      <c r="I5" s="7">
        <v>2808</v>
      </c>
      <c r="J5" s="7">
        <v>5422</v>
      </c>
      <c r="K5" s="22">
        <f t="shared" si="1"/>
        <v>160256.41025641025</v>
      </c>
      <c r="L5" s="17">
        <f t="shared" si="2"/>
        <v>82995.20472150498</v>
      </c>
    </row>
    <row r="6" spans="1:12" ht="13.5">
      <c r="A6" s="2">
        <f t="shared" si="3"/>
        <v>4</v>
      </c>
      <c r="B6" s="19">
        <f t="shared" si="0"/>
        <v>75437.5438727318</v>
      </c>
      <c r="C6" s="6" t="s">
        <v>2</v>
      </c>
      <c r="D6" s="6">
        <v>18</v>
      </c>
      <c r="E6" s="6" t="s">
        <v>20</v>
      </c>
      <c r="F6" s="19">
        <v>777527767</v>
      </c>
      <c r="G6" s="7">
        <v>-395051275</v>
      </c>
      <c r="H6" s="7">
        <v>303485239</v>
      </c>
      <c r="I6" s="7">
        <v>2639</v>
      </c>
      <c r="J6" s="7">
        <v>4023</v>
      </c>
      <c r="K6" s="7">
        <f t="shared" si="1"/>
        <v>115000.0905646078</v>
      </c>
      <c r="L6" s="19">
        <f t="shared" si="2"/>
        <v>75437.5438727318</v>
      </c>
    </row>
    <row r="7" spans="1:12" ht="13.5">
      <c r="A7" s="2">
        <f t="shared" si="3"/>
        <v>5</v>
      </c>
      <c r="B7" s="19">
        <f t="shared" si="0"/>
        <v>66077.08553326293</v>
      </c>
      <c r="C7" s="6" t="s">
        <v>649</v>
      </c>
      <c r="D7" s="6">
        <v>54</v>
      </c>
      <c r="E7" s="6" t="s">
        <v>703</v>
      </c>
      <c r="F7" s="19">
        <v>350446302</v>
      </c>
      <c r="G7" s="7">
        <v>-227007356</v>
      </c>
      <c r="H7" s="7">
        <v>250300000</v>
      </c>
      <c r="I7" s="7">
        <v>2319</v>
      </c>
      <c r="J7" s="7">
        <v>3788</v>
      </c>
      <c r="K7" s="22">
        <f t="shared" si="1"/>
        <v>107934.45450625269</v>
      </c>
      <c r="L7" s="17">
        <f t="shared" si="2"/>
        <v>66077.08553326293</v>
      </c>
    </row>
    <row r="8" spans="1:12" ht="13.5">
      <c r="A8" s="2">
        <f t="shared" si="3"/>
        <v>6</v>
      </c>
      <c r="B8" s="19">
        <f t="shared" si="0"/>
        <v>55959.77027027027</v>
      </c>
      <c r="C8" s="6" t="s">
        <v>858</v>
      </c>
      <c r="D8" s="6">
        <v>61</v>
      </c>
      <c r="E8" s="6" t="s">
        <v>917</v>
      </c>
      <c r="F8" s="19">
        <v>0</v>
      </c>
      <c r="G8" s="7">
        <v>9054777</v>
      </c>
      <c r="H8" s="7">
        <v>8282046</v>
      </c>
      <c r="I8" s="7">
        <v>88</v>
      </c>
      <c r="J8" s="7">
        <v>148</v>
      </c>
      <c r="K8" s="22">
        <f t="shared" si="1"/>
        <v>94114.15909090909</v>
      </c>
      <c r="L8" s="17">
        <f t="shared" si="2"/>
        <v>55959.77027027027</v>
      </c>
    </row>
    <row r="9" spans="1:12" ht="13.5">
      <c r="A9" s="2">
        <f t="shared" si="3"/>
        <v>7</v>
      </c>
      <c r="B9" s="19">
        <f t="shared" si="0"/>
        <v>52416.260226283724</v>
      </c>
      <c r="C9" s="6" t="s">
        <v>793</v>
      </c>
      <c r="D9" s="6">
        <v>10</v>
      </c>
      <c r="E9" s="6" t="s">
        <v>803</v>
      </c>
      <c r="F9" s="19">
        <v>0</v>
      </c>
      <c r="G9" s="7">
        <v>12549517</v>
      </c>
      <c r="H9" s="7">
        <v>60226283</v>
      </c>
      <c r="I9" s="7">
        <v>603</v>
      </c>
      <c r="J9" s="7">
        <v>1149</v>
      </c>
      <c r="K9" s="22">
        <f t="shared" si="1"/>
        <v>99877.7495854063</v>
      </c>
      <c r="L9" s="17">
        <f t="shared" si="2"/>
        <v>52416.260226283724</v>
      </c>
    </row>
    <row r="10" spans="1:12" ht="13.5">
      <c r="A10" s="2">
        <f t="shared" si="3"/>
        <v>8</v>
      </c>
      <c r="B10" s="19">
        <f t="shared" si="0"/>
        <v>51503.45508982036</v>
      </c>
      <c r="C10" s="6" t="s">
        <v>2</v>
      </c>
      <c r="D10" s="6">
        <v>67</v>
      </c>
      <c r="E10" s="6" t="s">
        <v>69</v>
      </c>
      <c r="F10" s="19">
        <v>105690860</v>
      </c>
      <c r="G10" s="7">
        <v>-27729987</v>
      </c>
      <c r="H10" s="7">
        <v>60207539</v>
      </c>
      <c r="I10" s="7">
        <v>612</v>
      </c>
      <c r="J10" s="7">
        <v>1169</v>
      </c>
      <c r="K10" s="7">
        <f t="shared" si="1"/>
        <v>98378.33169934641</v>
      </c>
      <c r="L10" s="19">
        <f t="shared" si="2"/>
        <v>51503.45508982036</v>
      </c>
    </row>
    <row r="11" spans="1:12" ht="13.5">
      <c r="A11" s="2">
        <f t="shared" si="3"/>
        <v>9</v>
      </c>
      <c r="B11" s="19">
        <f t="shared" si="0"/>
        <v>48142.118407521666</v>
      </c>
      <c r="C11" s="6" t="s">
        <v>649</v>
      </c>
      <c r="D11" s="6">
        <v>18</v>
      </c>
      <c r="E11" s="6" t="s">
        <v>667</v>
      </c>
      <c r="F11" s="19">
        <v>0</v>
      </c>
      <c r="G11" s="7">
        <v>39855056</v>
      </c>
      <c r="H11" s="7">
        <v>3277034000</v>
      </c>
      <c r="I11" s="7">
        <v>41665</v>
      </c>
      <c r="J11" s="7">
        <v>68070</v>
      </c>
      <c r="K11" s="22">
        <f t="shared" si="1"/>
        <v>78651.96207848313</v>
      </c>
      <c r="L11" s="17">
        <f t="shared" si="2"/>
        <v>48142.118407521666</v>
      </c>
    </row>
    <row r="12" spans="1:12" ht="13.5">
      <c r="A12" s="2">
        <f t="shared" si="3"/>
        <v>10</v>
      </c>
      <c r="B12" s="19">
        <f t="shared" si="0"/>
        <v>48052.675945753035</v>
      </c>
      <c r="C12" s="6" t="s">
        <v>649</v>
      </c>
      <c r="D12" s="6">
        <v>56</v>
      </c>
      <c r="E12" s="6" t="s">
        <v>705</v>
      </c>
      <c r="F12" s="19">
        <v>0</v>
      </c>
      <c r="G12" s="7">
        <v>0</v>
      </c>
      <c r="H12" s="7">
        <v>67321799</v>
      </c>
      <c r="I12" s="7">
        <v>733</v>
      </c>
      <c r="J12" s="7">
        <v>1401</v>
      </c>
      <c r="K12" s="22">
        <f t="shared" si="1"/>
        <v>91844.2005457026</v>
      </c>
      <c r="L12" s="17">
        <f t="shared" si="2"/>
        <v>48052.675945753035</v>
      </c>
    </row>
    <row r="13" spans="1:12" ht="13.5">
      <c r="A13" s="2">
        <f t="shared" si="3"/>
        <v>11</v>
      </c>
      <c r="B13" s="19">
        <f t="shared" si="0"/>
        <v>47342.7065026362</v>
      </c>
      <c r="C13" s="6" t="s">
        <v>349</v>
      </c>
      <c r="D13" s="6">
        <v>50</v>
      </c>
      <c r="E13" s="6" t="s">
        <v>399</v>
      </c>
      <c r="F13" s="19">
        <v>0</v>
      </c>
      <c r="G13" s="7">
        <v>96142913</v>
      </c>
      <c r="H13" s="7">
        <v>134690000</v>
      </c>
      <c r="I13" s="7">
        <v>1537</v>
      </c>
      <c r="J13" s="7">
        <v>2845</v>
      </c>
      <c r="K13" s="22">
        <f t="shared" si="1"/>
        <v>87631.75016265453</v>
      </c>
      <c r="L13" s="17">
        <f t="shared" si="2"/>
        <v>47342.7065026362</v>
      </c>
    </row>
    <row r="14" spans="1:12" ht="13.5">
      <c r="A14" s="2">
        <f t="shared" si="3"/>
        <v>12</v>
      </c>
      <c r="B14" s="19">
        <f t="shared" si="0"/>
        <v>46895.94550849744</v>
      </c>
      <c r="C14" s="6" t="s">
        <v>1014</v>
      </c>
      <c r="D14" s="6">
        <v>53</v>
      </c>
      <c r="E14" s="6" t="s">
        <v>1066</v>
      </c>
      <c r="F14" s="19">
        <v>0</v>
      </c>
      <c r="G14" s="7">
        <v>537170524</v>
      </c>
      <c r="H14" s="7">
        <v>521529810</v>
      </c>
      <c r="I14" s="7">
        <v>6006</v>
      </c>
      <c r="J14" s="7">
        <v>11121</v>
      </c>
      <c r="K14" s="22">
        <f t="shared" si="1"/>
        <v>86834.8001998002</v>
      </c>
      <c r="L14" s="17">
        <f t="shared" si="2"/>
        <v>46895.94550849744</v>
      </c>
    </row>
    <row r="15" spans="1:12" ht="13.5">
      <c r="A15" s="2">
        <f t="shared" si="3"/>
        <v>13</v>
      </c>
      <c r="B15" s="19">
        <f t="shared" si="0"/>
        <v>45198.37513636036</v>
      </c>
      <c r="C15" s="6" t="s">
        <v>649</v>
      </c>
      <c r="D15" s="6">
        <v>21</v>
      </c>
      <c r="E15" s="6" t="s">
        <v>670</v>
      </c>
      <c r="F15" s="19">
        <v>0</v>
      </c>
      <c r="G15" s="7">
        <v>210831844</v>
      </c>
      <c r="H15" s="7">
        <v>10648240000</v>
      </c>
      <c r="I15" s="7">
        <v>133653</v>
      </c>
      <c r="J15" s="7">
        <v>235589</v>
      </c>
      <c r="K15" s="22">
        <f t="shared" si="1"/>
        <v>79670.78928269474</v>
      </c>
      <c r="L15" s="17">
        <f t="shared" si="2"/>
        <v>45198.37513636036</v>
      </c>
    </row>
    <row r="16" spans="1:12" ht="13.5">
      <c r="A16" s="2">
        <f t="shared" si="3"/>
        <v>14</v>
      </c>
      <c r="B16" s="19">
        <f t="shared" si="0"/>
        <v>44792.0010989658</v>
      </c>
      <c r="C16" s="6" t="s">
        <v>649</v>
      </c>
      <c r="D16" s="6">
        <v>5</v>
      </c>
      <c r="E16" s="6" t="s">
        <v>654</v>
      </c>
      <c r="F16" s="19">
        <v>0</v>
      </c>
      <c r="G16" s="7">
        <v>428690083</v>
      </c>
      <c r="H16" s="7">
        <v>2282466000</v>
      </c>
      <c r="I16" s="7">
        <v>33408</v>
      </c>
      <c r="J16" s="7">
        <v>50957</v>
      </c>
      <c r="K16" s="22">
        <f t="shared" si="1"/>
        <v>68320.94109195402</v>
      </c>
      <c r="L16" s="17">
        <f t="shared" si="2"/>
        <v>44792.0010989658</v>
      </c>
    </row>
    <row r="17" spans="1:12" ht="13.5">
      <c r="A17" s="2">
        <f t="shared" si="3"/>
        <v>15</v>
      </c>
      <c r="B17" s="19">
        <f t="shared" si="0"/>
        <v>44702.003456221195</v>
      </c>
      <c r="C17" s="6" t="s">
        <v>936</v>
      </c>
      <c r="D17" s="6">
        <v>33</v>
      </c>
      <c r="E17" s="6" t="s">
        <v>968</v>
      </c>
      <c r="F17" s="19">
        <v>0</v>
      </c>
      <c r="G17" s="7">
        <v>39892418</v>
      </c>
      <c r="H17" s="7">
        <v>232808034</v>
      </c>
      <c r="I17" s="7">
        <v>2784</v>
      </c>
      <c r="J17" s="7">
        <v>5208</v>
      </c>
      <c r="K17" s="22">
        <f t="shared" si="1"/>
        <v>83623.57543103448</v>
      </c>
      <c r="L17" s="17">
        <f t="shared" si="2"/>
        <v>44702.003456221195</v>
      </c>
    </row>
    <row r="18" spans="1:12" ht="13.5">
      <c r="A18" s="2">
        <f t="shared" si="3"/>
        <v>16</v>
      </c>
      <c r="B18" s="19">
        <f t="shared" si="0"/>
        <v>43661.5961304854</v>
      </c>
      <c r="C18" s="6" t="s">
        <v>649</v>
      </c>
      <c r="D18" s="6">
        <v>7</v>
      </c>
      <c r="E18" s="6" t="s">
        <v>656</v>
      </c>
      <c r="F18" s="19">
        <v>0</v>
      </c>
      <c r="G18" s="7">
        <v>753680705</v>
      </c>
      <c r="H18" s="7">
        <v>3450488619</v>
      </c>
      <c r="I18" s="7">
        <v>48452</v>
      </c>
      <c r="J18" s="7">
        <v>79028</v>
      </c>
      <c r="K18" s="22">
        <f t="shared" si="1"/>
        <v>71214.57564187236</v>
      </c>
      <c r="L18" s="17">
        <f t="shared" si="2"/>
        <v>43661.5961304854</v>
      </c>
    </row>
    <row r="19" spans="1:12" ht="13.5">
      <c r="A19" s="2">
        <f t="shared" si="3"/>
        <v>17</v>
      </c>
      <c r="B19" s="19">
        <f t="shared" si="0"/>
        <v>43300.88468343719</v>
      </c>
      <c r="C19" s="6" t="s">
        <v>649</v>
      </c>
      <c r="D19" s="6">
        <v>29</v>
      </c>
      <c r="E19" s="6" t="s">
        <v>678</v>
      </c>
      <c r="F19" s="19">
        <v>0</v>
      </c>
      <c r="G19" s="7">
        <v>831265392</v>
      </c>
      <c r="H19" s="7">
        <v>2814341000</v>
      </c>
      <c r="I19" s="7">
        <v>38705</v>
      </c>
      <c r="J19" s="7">
        <v>64995</v>
      </c>
      <c r="K19" s="22">
        <f t="shared" si="1"/>
        <v>72712.59527192869</v>
      </c>
      <c r="L19" s="17">
        <f t="shared" si="2"/>
        <v>43300.88468343719</v>
      </c>
    </row>
    <row r="20" spans="1:12" ht="13.5">
      <c r="A20" s="2">
        <f t="shared" si="3"/>
        <v>18</v>
      </c>
      <c r="B20" s="19">
        <f t="shared" si="0"/>
        <v>41334.905657326795</v>
      </c>
      <c r="C20" s="6" t="s">
        <v>649</v>
      </c>
      <c r="D20" s="6">
        <v>23</v>
      </c>
      <c r="E20" s="6" t="s">
        <v>672</v>
      </c>
      <c r="F20" s="19">
        <v>0</v>
      </c>
      <c r="G20" s="7">
        <v>848055114</v>
      </c>
      <c r="H20" s="7">
        <v>8436743589</v>
      </c>
      <c r="I20" s="7">
        <v>118186</v>
      </c>
      <c r="J20" s="7">
        <v>204107</v>
      </c>
      <c r="K20" s="22">
        <f t="shared" si="1"/>
        <v>71385.30442692028</v>
      </c>
      <c r="L20" s="17">
        <f t="shared" si="2"/>
        <v>41334.905657326795</v>
      </c>
    </row>
    <row r="21" spans="1:12" ht="13.5">
      <c r="A21" s="2">
        <f t="shared" si="3"/>
        <v>19</v>
      </c>
      <c r="B21" s="19">
        <f t="shared" si="0"/>
        <v>41313.38320864506</v>
      </c>
      <c r="C21" s="6" t="s">
        <v>649</v>
      </c>
      <c r="D21" s="6">
        <v>35</v>
      </c>
      <c r="E21" s="6" t="s">
        <v>684</v>
      </c>
      <c r="F21" s="19">
        <v>0</v>
      </c>
      <c r="G21" s="7">
        <v>29840886</v>
      </c>
      <c r="H21" s="7">
        <v>497000000</v>
      </c>
      <c r="I21" s="7">
        <v>6196</v>
      </c>
      <c r="J21" s="7">
        <v>12030</v>
      </c>
      <c r="K21" s="22">
        <f t="shared" si="1"/>
        <v>80213.0406714009</v>
      </c>
      <c r="L21" s="17">
        <f t="shared" si="2"/>
        <v>41313.38320864506</v>
      </c>
    </row>
    <row r="22" spans="1:12" ht="13.5">
      <c r="A22" s="2">
        <f t="shared" si="3"/>
        <v>20</v>
      </c>
      <c r="B22" s="19">
        <f t="shared" si="0"/>
        <v>41232.379469574254</v>
      </c>
      <c r="C22" s="6" t="s">
        <v>649</v>
      </c>
      <c r="D22" s="6">
        <v>41</v>
      </c>
      <c r="E22" s="6" t="s">
        <v>690</v>
      </c>
      <c r="F22" s="19">
        <v>0</v>
      </c>
      <c r="G22" s="7">
        <v>353477712</v>
      </c>
      <c r="H22" s="7">
        <v>1705494912</v>
      </c>
      <c r="I22" s="7">
        <v>24564</v>
      </c>
      <c r="J22" s="7">
        <v>41363</v>
      </c>
      <c r="K22" s="22">
        <f t="shared" si="1"/>
        <v>69430.66731802638</v>
      </c>
      <c r="L22" s="17">
        <f t="shared" si="2"/>
        <v>41232.379469574254</v>
      </c>
    </row>
    <row r="23" spans="1:12" ht="13.5">
      <c r="A23" s="2">
        <f t="shared" si="3"/>
        <v>21</v>
      </c>
      <c r="B23" s="19">
        <f t="shared" si="0"/>
        <v>39748.00903998401</v>
      </c>
      <c r="C23" s="6" t="s">
        <v>649</v>
      </c>
      <c r="D23" s="6">
        <v>22</v>
      </c>
      <c r="E23" s="6" t="s">
        <v>671</v>
      </c>
      <c r="F23" s="19">
        <v>0</v>
      </c>
      <c r="G23" s="7">
        <v>282117316</v>
      </c>
      <c r="H23" s="7">
        <v>5768747796</v>
      </c>
      <c r="I23" s="7">
        <v>85148</v>
      </c>
      <c r="J23" s="7">
        <v>145133</v>
      </c>
      <c r="K23" s="22">
        <f t="shared" si="1"/>
        <v>67749.65702071687</v>
      </c>
      <c r="L23" s="17">
        <f t="shared" si="2"/>
        <v>39748.00903998401</v>
      </c>
    </row>
    <row r="24" spans="1:12" ht="13.5">
      <c r="A24" s="2">
        <f t="shared" si="3"/>
        <v>22</v>
      </c>
      <c r="B24" s="19">
        <f t="shared" si="0"/>
        <v>39626.98679471789</v>
      </c>
      <c r="C24" s="6" t="s">
        <v>1765</v>
      </c>
      <c r="D24" s="6">
        <v>8</v>
      </c>
      <c r="E24" s="6" t="s">
        <v>1773</v>
      </c>
      <c r="F24" s="19">
        <v>616430060</v>
      </c>
      <c r="G24" s="7">
        <v>-283065259</v>
      </c>
      <c r="H24" s="7">
        <v>825232000</v>
      </c>
      <c r="I24" s="7">
        <v>10675</v>
      </c>
      <c r="J24" s="7">
        <v>20825</v>
      </c>
      <c r="K24" s="22">
        <f t="shared" si="1"/>
        <v>77305.10538641686</v>
      </c>
      <c r="L24" s="17">
        <f t="shared" si="2"/>
        <v>39626.98679471789</v>
      </c>
    </row>
    <row r="25" spans="1:12" ht="13.5">
      <c r="A25" s="2">
        <f t="shared" si="3"/>
        <v>23</v>
      </c>
      <c r="B25" s="19">
        <f t="shared" si="0"/>
        <v>39144.53411592076</v>
      </c>
      <c r="C25" s="6" t="s">
        <v>1014</v>
      </c>
      <c r="D25" s="6">
        <v>42</v>
      </c>
      <c r="E25" s="6" t="s">
        <v>1056</v>
      </c>
      <c r="F25" s="19">
        <v>0</v>
      </c>
      <c r="G25" s="7">
        <v>45136361</v>
      </c>
      <c r="H25" s="7">
        <v>53354000</v>
      </c>
      <c r="I25" s="7">
        <v>621</v>
      </c>
      <c r="J25" s="7">
        <v>1363</v>
      </c>
      <c r="K25" s="22">
        <f t="shared" si="1"/>
        <v>85916.26409017714</v>
      </c>
      <c r="L25" s="17">
        <f t="shared" si="2"/>
        <v>39144.53411592076</v>
      </c>
    </row>
    <row r="26" spans="1:12" ht="13.5">
      <c r="A26" s="2">
        <f t="shared" si="3"/>
        <v>24</v>
      </c>
      <c r="B26" s="19">
        <f t="shared" si="0"/>
        <v>38875.542691751085</v>
      </c>
      <c r="C26" s="6" t="s">
        <v>2</v>
      </c>
      <c r="D26" s="6">
        <v>151</v>
      </c>
      <c r="E26" s="6" t="s">
        <v>153</v>
      </c>
      <c r="F26" s="19">
        <v>0</v>
      </c>
      <c r="G26" s="7">
        <v>38035497</v>
      </c>
      <c r="H26" s="7">
        <v>53726000</v>
      </c>
      <c r="I26" s="7">
        <v>663</v>
      </c>
      <c r="J26" s="7">
        <v>1382</v>
      </c>
      <c r="K26" s="7">
        <f t="shared" si="1"/>
        <v>81034.69079939669</v>
      </c>
      <c r="L26" s="19">
        <f t="shared" si="2"/>
        <v>38875.542691751085</v>
      </c>
    </row>
    <row r="27" spans="1:12" ht="13.5">
      <c r="A27" s="2">
        <f t="shared" si="3"/>
        <v>25</v>
      </c>
      <c r="B27" s="19">
        <f t="shared" si="0"/>
        <v>38500.203122279614</v>
      </c>
      <c r="C27" s="6" t="s">
        <v>649</v>
      </c>
      <c r="D27" s="6">
        <v>34</v>
      </c>
      <c r="E27" s="6" t="s">
        <v>683</v>
      </c>
      <c r="F27" s="19">
        <v>0</v>
      </c>
      <c r="G27" s="7">
        <v>208355972</v>
      </c>
      <c r="H27" s="7">
        <v>663397000</v>
      </c>
      <c r="I27" s="7">
        <v>9578</v>
      </c>
      <c r="J27" s="7">
        <v>17231</v>
      </c>
      <c r="K27" s="22">
        <f t="shared" si="1"/>
        <v>69262.58091459595</v>
      </c>
      <c r="L27" s="17">
        <f t="shared" si="2"/>
        <v>38500.203122279614</v>
      </c>
    </row>
    <row r="28" spans="1:12" ht="13.5">
      <c r="A28" s="2">
        <f t="shared" si="3"/>
        <v>26</v>
      </c>
      <c r="B28" s="19">
        <f t="shared" si="0"/>
        <v>37166.94415738508</v>
      </c>
      <c r="C28" s="6" t="s">
        <v>649</v>
      </c>
      <c r="D28" s="6">
        <v>17</v>
      </c>
      <c r="E28" s="6" t="s">
        <v>666</v>
      </c>
      <c r="F28" s="19">
        <v>0</v>
      </c>
      <c r="G28" s="7">
        <v>966785835</v>
      </c>
      <c r="H28" s="7">
        <v>3884243000</v>
      </c>
      <c r="I28" s="7">
        <v>66899</v>
      </c>
      <c r="J28" s="7">
        <v>104508</v>
      </c>
      <c r="K28" s="22">
        <f t="shared" si="1"/>
        <v>58061.30136474387</v>
      </c>
      <c r="L28" s="17">
        <f t="shared" si="2"/>
        <v>37166.94415738508</v>
      </c>
    </row>
    <row r="29" spans="1:12" ht="13.5">
      <c r="A29" s="2">
        <f t="shared" si="3"/>
        <v>27</v>
      </c>
      <c r="B29" s="19">
        <f t="shared" si="0"/>
        <v>36262.55714285714</v>
      </c>
      <c r="C29" s="6" t="s">
        <v>649</v>
      </c>
      <c r="D29" s="6">
        <v>42</v>
      </c>
      <c r="E29" s="6" t="s">
        <v>691</v>
      </c>
      <c r="F29" s="19">
        <v>0</v>
      </c>
      <c r="G29" s="7">
        <v>14502274</v>
      </c>
      <c r="H29" s="7">
        <v>761513700</v>
      </c>
      <c r="I29" s="7">
        <v>11912</v>
      </c>
      <c r="J29" s="7">
        <v>21000</v>
      </c>
      <c r="K29" s="22">
        <f t="shared" si="1"/>
        <v>63928.28240429819</v>
      </c>
      <c r="L29" s="17">
        <f t="shared" si="2"/>
        <v>36262.55714285714</v>
      </c>
    </row>
    <row r="30" spans="1:12" ht="13.5">
      <c r="A30" s="2">
        <f t="shared" si="3"/>
        <v>28</v>
      </c>
      <c r="B30" s="19">
        <f t="shared" si="0"/>
        <v>35768.59156719555</v>
      </c>
      <c r="C30" s="6" t="s">
        <v>649</v>
      </c>
      <c r="D30" s="6">
        <v>4</v>
      </c>
      <c r="E30" s="6" t="s">
        <v>653</v>
      </c>
      <c r="F30" s="19">
        <v>0</v>
      </c>
      <c r="G30" s="7">
        <v>-151623347</v>
      </c>
      <c r="H30" s="7">
        <v>3658805000</v>
      </c>
      <c r="I30" s="7">
        <v>72633</v>
      </c>
      <c r="J30" s="7">
        <v>102291</v>
      </c>
      <c r="K30" s="22">
        <f t="shared" si="1"/>
        <v>50373.8658736387</v>
      </c>
      <c r="L30" s="17">
        <f t="shared" si="2"/>
        <v>35768.59156719555</v>
      </c>
    </row>
    <row r="31" spans="1:12" ht="13.5">
      <c r="A31" s="2">
        <f t="shared" si="3"/>
        <v>29</v>
      </c>
      <c r="B31" s="19">
        <f t="shared" si="0"/>
        <v>35734.01521929398</v>
      </c>
      <c r="C31" s="6" t="s">
        <v>649</v>
      </c>
      <c r="D31" s="6">
        <v>43</v>
      </c>
      <c r="E31" s="6" t="s">
        <v>692</v>
      </c>
      <c r="F31" s="19">
        <v>7363730</v>
      </c>
      <c r="G31" s="7">
        <v>-7712666</v>
      </c>
      <c r="H31" s="7">
        <v>734905757</v>
      </c>
      <c r="I31" s="7">
        <v>12424</v>
      </c>
      <c r="J31" s="7">
        <v>20566</v>
      </c>
      <c r="K31" s="22">
        <f t="shared" si="1"/>
        <v>59152.1053605924</v>
      </c>
      <c r="L31" s="17">
        <f t="shared" si="2"/>
        <v>35734.01521929398</v>
      </c>
    </row>
    <row r="32" spans="1:12" ht="13.5">
      <c r="A32" s="2">
        <f t="shared" si="3"/>
        <v>30</v>
      </c>
      <c r="B32" s="19">
        <f t="shared" si="0"/>
        <v>35680.69120961683</v>
      </c>
      <c r="C32" s="6" t="s">
        <v>649</v>
      </c>
      <c r="D32" s="6">
        <v>30</v>
      </c>
      <c r="E32" s="6" t="s">
        <v>679</v>
      </c>
      <c r="F32" s="19">
        <v>266625583</v>
      </c>
      <c r="G32" s="7">
        <v>-341861993</v>
      </c>
      <c r="H32" s="7">
        <v>1187275000</v>
      </c>
      <c r="I32" s="7">
        <v>19232</v>
      </c>
      <c r="J32" s="7">
        <v>33275</v>
      </c>
      <c r="K32" s="22">
        <f t="shared" si="1"/>
        <v>61734.3490016639</v>
      </c>
      <c r="L32" s="17">
        <f t="shared" si="2"/>
        <v>35680.69120961683</v>
      </c>
    </row>
    <row r="33" spans="1:12" ht="13.5">
      <c r="A33" s="2">
        <f t="shared" si="3"/>
        <v>31</v>
      </c>
      <c r="B33" s="19">
        <f t="shared" si="0"/>
        <v>35653.75395888965</v>
      </c>
      <c r="C33" s="6" t="s">
        <v>649</v>
      </c>
      <c r="D33" s="6">
        <v>19</v>
      </c>
      <c r="E33" s="6" t="s">
        <v>668</v>
      </c>
      <c r="F33" s="19">
        <v>0</v>
      </c>
      <c r="G33" s="7">
        <v>2432137158</v>
      </c>
      <c r="H33" s="7">
        <v>5741324000</v>
      </c>
      <c r="I33" s="7">
        <v>101761</v>
      </c>
      <c r="J33" s="7">
        <v>161030</v>
      </c>
      <c r="K33" s="22">
        <f t="shared" si="1"/>
        <v>56419.68927192147</v>
      </c>
      <c r="L33" s="17">
        <f t="shared" si="2"/>
        <v>35653.75395888965</v>
      </c>
    </row>
    <row r="34" spans="1:12" ht="13.5">
      <c r="A34" s="2">
        <f t="shared" si="3"/>
        <v>32</v>
      </c>
      <c r="B34" s="19">
        <f t="shared" si="0"/>
        <v>35034.148234381064</v>
      </c>
      <c r="C34" s="6" t="s">
        <v>522</v>
      </c>
      <c r="D34" s="6">
        <v>51</v>
      </c>
      <c r="E34" s="6" t="s">
        <v>573</v>
      </c>
      <c r="F34" s="19">
        <v>0</v>
      </c>
      <c r="G34" s="7">
        <v>99850927</v>
      </c>
      <c r="H34" s="7">
        <v>90283000</v>
      </c>
      <c r="I34" s="7">
        <v>1348</v>
      </c>
      <c r="J34" s="7">
        <v>2577</v>
      </c>
      <c r="K34" s="22">
        <f t="shared" si="1"/>
        <v>66975.51928783383</v>
      </c>
      <c r="L34" s="17">
        <f t="shared" si="2"/>
        <v>35034.148234381064</v>
      </c>
    </row>
    <row r="35" spans="1:12" ht="13.5">
      <c r="A35" s="2">
        <f t="shared" si="3"/>
        <v>33</v>
      </c>
      <c r="B35" s="19">
        <f t="shared" si="0"/>
        <v>34942.50281848929</v>
      </c>
      <c r="C35" s="6" t="s">
        <v>1765</v>
      </c>
      <c r="D35" s="6">
        <v>18</v>
      </c>
      <c r="E35" s="6" t="s">
        <v>1783</v>
      </c>
      <c r="F35" s="19">
        <v>5759862</v>
      </c>
      <c r="G35" s="7">
        <v>30667327</v>
      </c>
      <c r="H35" s="7">
        <v>92982000</v>
      </c>
      <c r="I35" s="7">
        <v>1277</v>
      </c>
      <c r="J35" s="7">
        <v>2661</v>
      </c>
      <c r="K35" s="22">
        <f t="shared" si="1"/>
        <v>72812.84259984338</v>
      </c>
      <c r="L35" s="17">
        <f t="shared" si="2"/>
        <v>34942.50281848929</v>
      </c>
    </row>
    <row r="36" spans="1:12" ht="13.5">
      <c r="A36" s="2">
        <f t="shared" si="3"/>
        <v>34</v>
      </c>
      <c r="B36" s="19">
        <f t="shared" si="0"/>
        <v>34846.153846153844</v>
      </c>
      <c r="C36" s="6" t="s">
        <v>1719</v>
      </c>
      <c r="D36" s="6">
        <v>38</v>
      </c>
      <c r="E36" s="6" t="s">
        <v>1757</v>
      </c>
      <c r="F36" s="19">
        <v>47460976</v>
      </c>
      <c r="G36" s="7">
        <v>13834764</v>
      </c>
      <c r="H36" s="7">
        <v>175311000</v>
      </c>
      <c r="I36" s="7">
        <v>2727</v>
      </c>
      <c r="J36" s="7">
        <v>5031</v>
      </c>
      <c r="K36" s="22">
        <f t="shared" si="1"/>
        <v>64287.12871287129</v>
      </c>
      <c r="L36" s="17">
        <f t="shared" si="2"/>
        <v>34846.153846153844</v>
      </c>
    </row>
    <row r="37" spans="1:12" ht="13.5">
      <c r="A37" s="2">
        <f t="shared" si="3"/>
        <v>35</v>
      </c>
      <c r="B37" s="19">
        <f t="shared" si="0"/>
        <v>34337.52813168724</v>
      </c>
      <c r="C37" s="6" t="s">
        <v>522</v>
      </c>
      <c r="D37" s="6">
        <v>32</v>
      </c>
      <c r="E37" s="6" t="s">
        <v>554</v>
      </c>
      <c r="F37" s="19">
        <v>145249299</v>
      </c>
      <c r="G37" s="7">
        <v>368486138</v>
      </c>
      <c r="H37" s="7">
        <v>1043002417</v>
      </c>
      <c r="I37" s="7">
        <v>17077</v>
      </c>
      <c r="J37" s="7">
        <v>30375</v>
      </c>
      <c r="K37" s="22">
        <f t="shared" si="1"/>
        <v>61076.44299350003</v>
      </c>
      <c r="L37" s="17">
        <f t="shared" si="2"/>
        <v>34337.52813168724</v>
      </c>
    </row>
    <row r="38" spans="1:12" ht="13.5">
      <c r="A38" s="2">
        <f t="shared" si="3"/>
        <v>36</v>
      </c>
      <c r="B38" s="19">
        <f t="shared" si="0"/>
        <v>34116.170165335316</v>
      </c>
      <c r="C38" s="6" t="s">
        <v>484</v>
      </c>
      <c r="D38" s="6">
        <v>14</v>
      </c>
      <c r="E38" s="6" t="s">
        <v>498</v>
      </c>
      <c r="F38" s="19">
        <v>11007115</v>
      </c>
      <c r="G38" s="7">
        <v>60009529</v>
      </c>
      <c r="H38" s="7">
        <v>183647344</v>
      </c>
      <c r="I38" s="7">
        <v>2680</v>
      </c>
      <c r="J38" s="7">
        <v>5383</v>
      </c>
      <c r="K38" s="22">
        <f t="shared" si="1"/>
        <v>68525.12835820895</v>
      </c>
      <c r="L38" s="17">
        <f t="shared" si="2"/>
        <v>34116.170165335316</v>
      </c>
    </row>
    <row r="39" spans="1:12" ht="13.5">
      <c r="A39" s="2">
        <f t="shared" si="3"/>
        <v>37</v>
      </c>
      <c r="B39" s="19">
        <f t="shared" si="0"/>
        <v>33482.64700122399</v>
      </c>
      <c r="C39" s="6" t="s">
        <v>712</v>
      </c>
      <c r="D39" s="6">
        <v>28</v>
      </c>
      <c r="E39" s="6" t="s">
        <v>740</v>
      </c>
      <c r="F39" s="19">
        <v>0</v>
      </c>
      <c r="G39" s="7">
        <v>69449189</v>
      </c>
      <c r="H39" s="7">
        <v>136776613</v>
      </c>
      <c r="I39" s="7">
        <v>2184</v>
      </c>
      <c r="J39" s="7">
        <v>4085</v>
      </c>
      <c r="K39" s="22">
        <f t="shared" si="1"/>
        <v>62626.6543040293</v>
      </c>
      <c r="L39" s="17">
        <f t="shared" si="2"/>
        <v>33482.64700122399</v>
      </c>
    </row>
    <row r="40" spans="1:12" ht="13.5">
      <c r="A40" s="2">
        <f t="shared" si="3"/>
        <v>38</v>
      </c>
      <c r="B40" s="19">
        <f t="shared" si="0"/>
        <v>33450.327873588125</v>
      </c>
      <c r="C40" s="6" t="s">
        <v>592</v>
      </c>
      <c r="D40" s="6">
        <v>27</v>
      </c>
      <c r="E40" s="6" t="s">
        <v>619</v>
      </c>
      <c r="F40" s="19">
        <v>0</v>
      </c>
      <c r="G40" s="7">
        <v>552381251</v>
      </c>
      <c r="H40" s="7">
        <v>1157950000</v>
      </c>
      <c r="I40" s="7">
        <v>20111</v>
      </c>
      <c r="J40" s="7">
        <v>34617</v>
      </c>
      <c r="K40" s="22">
        <f t="shared" si="1"/>
        <v>57577.94241957138</v>
      </c>
      <c r="L40" s="17">
        <f t="shared" si="2"/>
        <v>33450.327873588125</v>
      </c>
    </row>
    <row r="41" spans="1:12" ht="13.5">
      <c r="A41" s="2">
        <f t="shared" si="3"/>
        <v>39</v>
      </c>
      <c r="B41" s="19">
        <f t="shared" si="0"/>
        <v>33413.400233297645</v>
      </c>
      <c r="C41" s="6" t="s">
        <v>649</v>
      </c>
      <c r="D41" s="6">
        <v>6</v>
      </c>
      <c r="E41" s="6" t="s">
        <v>655</v>
      </c>
      <c r="F41" s="19">
        <v>0</v>
      </c>
      <c r="G41" s="7">
        <v>1023419262</v>
      </c>
      <c r="H41" s="7">
        <v>2091044000</v>
      </c>
      <c r="I41" s="7">
        <v>39739</v>
      </c>
      <c r="J41" s="7">
        <v>62581</v>
      </c>
      <c r="K41" s="22">
        <f t="shared" si="1"/>
        <v>52619.441858124264</v>
      </c>
      <c r="L41" s="17">
        <f t="shared" si="2"/>
        <v>33413.400233297645</v>
      </c>
    </row>
    <row r="42" spans="1:12" ht="13.5">
      <c r="A42" s="2">
        <f t="shared" si="3"/>
        <v>40</v>
      </c>
      <c r="B42" s="19">
        <f t="shared" si="0"/>
        <v>33004.97646348823</v>
      </c>
      <c r="C42" s="6" t="s">
        <v>522</v>
      </c>
      <c r="D42" s="6">
        <v>19</v>
      </c>
      <c r="E42" s="6" t="s">
        <v>541</v>
      </c>
      <c r="F42" s="19">
        <v>0</v>
      </c>
      <c r="G42" s="7">
        <v>159366044</v>
      </c>
      <c r="H42" s="7">
        <v>710960198</v>
      </c>
      <c r="I42" s="7">
        <v>13312</v>
      </c>
      <c r="J42" s="7">
        <v>21541</v>
      </c>
      <c r="K42" s="22">
        <f t="shared" si="1"/>
        <v>53407.466796875</v>
      </c>
      <c r="L42" s="17">
        <f t="shared" si="2"/>
        <v>33004.97646348823</v>
      </c>
    </row>
    <row r="43" spans="1:12" ht="13.5">
      <c r="A43" s="2">
        <f t="shared" si="3"/>
        <v>41</v>
      </c>
      <c r="B43" s="19">
        <f t="shared" si="0"/>
        <v>32338.19206885828</v>
      </c>
      <c r="C43" s="6" t="s">
        <v>649</v>
      </c>
      <c r="D43" s="6">
        <v>9</v>
      </c>
      <c r="E43" s="6" t="s">
        <v>658</v>
      </c>
      <c r="F43" s="19">
        <v>0</v>
      </c>
      <c r="G43" s="7">
        <v>1893976986</v>
      </c>
      <c r="H43" s="7">
        <v>3223568000</v>
      </c>
      <c r="I43" s="7">
        <v>65819</v>
      </c>
      <c r="J43" s="7">
        <v>99683</v>
      </c>
      <c r="K43" s="22">
        <f t="shared" si="1"/>
        <v>48976.253057627735</v>
      </c>
      <c r="L43" s="17">
        <f t="shared" si="2"/>
        <v>32338.19206885828</v>
      </c>
    </row>
    <row r="44" spans="1:12" ht="13.5">
      <c r="A44" s="2">
        <f t="shared" si="3"/>
        <v>42</v>
      </c>
      <c r="B44" s="19">
        <f t="shared" si="0"/>
        <v>32270.685957594716</v>
      </c>
      <c r="C44" s="6" t="s">
        <v>592</v>
      </c>
      <c r="D44" s="6">
        <v>11</v>
      </c>
      <c r="E44" s="6" t="s">
        <v>603</v>
      </c>
      <c r="F44" s="19">
        <v>0</v>
      </c>
      <c r="G44" s="7">
        <v>244309427</v>
      </c>
      <c r="H44" s="7">
        <v>1114113162</v>
      </c>
      <c r="I44" s="7">
        <v>18506</v>
      </c>
      <c r="J44" s="7">
        <v>34524</v>
      </c>
      <c r="K44" s="22">
        <f t="shared" si="1"/>
        <v>60202.80784610397</v>
      </c>
      <c r="L44" s="17">
        <f t="shared" si="2"/>
        <v>32270.685957594716</v>
      </c>
    </row>
    <row r="45" spans="1:12" ht="13.5">
      <c r="A45" s="2">
        <f t="shared" si="3"/>
        <v>43</v>
      </c>
      <c r="B45" s="19">
        <f t="shared" si="0"/>
        <v>32071.843472944052</v>
      </c>
      <c r="C45" s="6" t="s">
        <v>1719</v>
      </c>
      <c r="D45" s="6">
        <v>40</v>
      </c>
      <c r="E45" s="6" t="s">
        <v>1759</v>
      </c>
      <c r="F45" s="19">
        <v>290908497</v>
      </c>
      <c r="G45" s="7">
        <v>-235211093</v>
      </c>
      <c r="H45" s="7">
        <v>104907000</v>
      </c>
      <c r="I45" s="7">
        <v>1755</v>
      </c>
      <c r="J45" s="7">
        <v>3271</v>
      </c>
      <c r="K45" s="22">
        <f t="shared" si="1"/>
        <v>59776.068376068375</v>
      </c>
      <c r="L45" s="17">
        <f t="shared" si="2"/>
        <v>32071.843472944052</v>
      </c>
    </row>
    <row r="46" spans="1:12" ht="13.5">
      <c r="A46" s="2">
        <f t="shared" si="3"/>
        <v>44</v>
      </c>
      <c r="B46" s="19">
        <f t="shared" si="0"/>
        <v>31724.220426259035</v>
      </c>
      <c r="C46" s="6" t="s">
        <v>649</v>
      </c>
      <c r="D46" s="6">
        <v>49</v>
      </c>
      <c r="E46" s="6" t="s">
        <v>698</v>
      </c>
      <c r="F46" s="19">
        <v>156234582</v>
      </c>
      <c r="G46" s="7">
        <v>116846190</v>
      </c>
      <c r="H46" s="7">
        <v>1373880814</v>
      </c>
      <c r="I46" s="7">
        <v>25329</v>
      </c>
      <c r="J46" s="7">
        <v>43307</v>
      </c>
      <c r="K46" s="22">
        <f t="shared" si="1"/>
        <v>54241.41553160409</v>
      </c>
      <c r="L46" s="17">
        <f t="shared" si="2"/>
        <v>31724.220426259035</v>
      </c>
    </row>
    <row r="47" spans="1:12" ht="13.5">
      <c r="A47" s="2">
        <f t="shared" si="3"/>
        <v>45</v>
      </c>
      <c r="B47" s="19">
        <f t="shared" si="0"/>
        <v>31346.70385094642</v>
      </c>
      <c r="C47" s="6" t="s">
        <v>484</v>
      </c>
      <c r="D47" s="6">
        <v>37</v>
      </c>
      <c r="E47" s="6" t="s">
        <v>520</v>
      </c>
      <c r="F47" s="19">
        <v>0</v>
      </c>
      <c r="G47" s="7">
        <v>271892158</v>
      </c>
      <c r="H47" s="7">
        <v>528286000</v>
      </c>
      <c r="I47" s="7">
        <v>8338</v>
      </c>
      <c r="J47" s="7">
        <v>16853</v>
      </c>
      <c r="K47" s="22">
        <f t="shared" si="1"/>
        <v>63358.83905013192</v>
      </c>
      <c r="L47" s="17">
        <f t="shared" si="2"/>
        <v>31346.70385094642</v>
      </c>
    </row>
    <row r="48" spans="1:12" ht="13.5">
      <c r="A48" s="2">
        <f t="shared" si="3"/>
        <v>46</v>
      </c>
      <c r="B48" s="19">
        <f t="shared" si="0"/>
        <v>30698.67084507042</v>
      </c>
      <c r="C48" s="6" t="s">
        <v>712</v>
      </c>
      <c r="D48" s="6">
        <v>2</v>
      </c>
      <c r="E48" s="6" t="s">
        <v>714</v>
      </c>
      <c r="F48" s="19">
        <v>0</v>
      </c>
      <c r="G48" s="7">
        <v>630916425</v>
      </c>
      <c r="H48" s="7">
        <v>10898028150</v>
      </c>
      <c r="I48" s="7">
        <v>211048</v>
      </c>
      <c r="J48" s="7">
        <v>355000</v>
      </c>
      <c r="K48" s="22">
        <f t="shared" si="1"/>
        <v>51637.67555248095</v>
      </c>
      <c r="L48" s="17">
        <f t="shared" si="2"/>
        <v>30698.67084507042</v>
      </c>
    </row>
    <row r="49" spans="1:12" ht="13.5">
      <c r="A49" s="2">
        <f t="shared" si="3"/>
        <v>47</v>
      </c>
      <c r="B49" s="19">
        <f t="shared" si="0"/>
        <v>30081.236673773987</v>
      </c>
      <c r="C49" s="6" t="s">
        <v>1014</v>
      </c>
      <c r="D49" s="6">
        <v>33</v>
      </c>
      <c r="E49" s="6" t="s">
        <v>1047</v>
      </c>
      <c r="F49" s="19">
        <v>461427</v>
      </c>
      <c r="G49" s="7">
        <v>41329226</v>
      </c>
      <c r="H49" s="7">
        <v>141081000</v>
      </c>
      <c r="I49" s="7">
        <v>2383</v>
      </c>
      <c r="J49" s="7">
        <v>4690</v>
      </c>
      <c r="K49" s="22">
        <f t="shared" si="1"/>
        <v>59203.1053294167</v>
      </c>
      <c r="L49" s="17">
        <f t="shared" si="2"/>
        <v>30081.236673773987</v>
      </c>
    </row>
    <row r="50" spans="1:12" ht="13.5">
      <c r="A50" s="2">
        <f t="shared" si="3"/>
        <v>48</v>
      </c>
      <c r="B50" s="19">
        <f t="shared" si="0"/>
        <v>29843.09329112811</v>
      </c>
      <c r="C50" s="6" t="s">
        <v>649</v>
      </c>
      <c r="D50" s="6">
        <v>50</v>
      </c>
      <c r="E50" s="6" t="s">
        <v>699</v>
      </c>
      <c r="F50" s="19">
        <v>0</v>
      </c>
      <c r="G50" s="7">
        <v>751423260</v>
      </c>
      <c r="H50" s="7">
        <v>678811000</v>
      </c>
      <c r="I50" s="7">
        <v>12963</v>
      </c>
      <c r="J50" s="7">
        <v>22746</v>
      </c>
      <c r="K50" s="22">
        <f t="shared" si="1"/>
        <v>52365.27038494176</v>
      </c>
      <c r="L50" s="17">
        <f t="shared" si="2"/>
        <v>29843.09329112811</v>
      </c>
    </row>
    <row r="51" spans="1:12" ht="13.5">
      <c r="A51" s="2">
        <f t="shared" si="3"/>
        <v>49</v>
      </c>
      <c r="B51" s="19">
        <f t="shared" si="0"/>
        <v>29653.775187648745</v>
      </c>
      <c r="C51" s="6" t="s">
        <v>649</v>
      </c>
      <c r="D51" s="6">
        <v>14</v>
      </c>
      <c r="E51" s="6" t="s">
        <v>663</v>
      </c>
      <c r="F51" s="19">
        <v>0</v>
      </c>
      <c r="G51" s="7">
        <v>58068576</v>
      </c>
      <c r="H51" s="7">
        <v>2915618484</v>
      </c>
      <c r="I51" s="7">
        <v>70208</v>
      </c>
      <c r="J51" s="7">
        <v>98322</v>
      </c>
      <c r="K51" s="22">
        <f t="shared" si="1"/>
        <v>41528.29426845944</v>
      </c>
      <c r="L51" s="17">
        <f t="shared" si="2"/>
        <v>29653.775187648745</v>
      </c>
    </row>
    <row r="52" spans="1:12" ht="13.5">
      <c r="A52" s="2">
        <f t="shared" si="3"/>
        <v>50</v>
      </c>
      <c r="B52" s="19">
        <f t="shared" si="0"/>
        <v>28803.82517341235</v>
      </c>
      <c r="C52" s="6" t="s">
        <v>712</v>
      </c>
      <c r="D52" s="6">
        <v>32</v>
      </c>
      <c r="E52" s="6" t="s">
        <v>744</v>
      </c>
      <c r="F52" s="19">
        <v>0</v>
      </c>
      <c r="G52" s="7">
        <v>47308189</v>
      </c>
      <c r="H52" s="7">
        <v>427708000</v>
      </c>
      <c r="I52" s="7">
        <v>7866</v>
      </c>
      <c r="J52" s="7">
        <v>14849</v>
      </c>
      <c r="K52" s="22">
        <f t="shared" si="1"/>
        <v>54374.26900584796</v>
      </c>
      <c r="L52" s="17">
        <f t="shared" si="2"/>
        <v>28803.82517341235</v>
      </c>
    </row>
    <row r="53" spans="1:12" ht="13.5">
      <c r="A53" s="2">
        <f t="shared" si="3"/>
        <v>51</v>
      </c>
      <c r="B53" s="19">
        <f t="shared" si="0"/>
        <v>28712.514778325123</v>
      </c>
      <c r="C53" s="6" t="s">
        <v>649</v>
      </c>
      <c r="D53" s="6">
        <v>24</v>
      </c>
      <c r="E53" s="6" t="s">
        <v>673</v>
      </c>
      <c r="F53" s="19">
        <v>0</v>
      </c>
      <c r="G53" s="7">
        <v>1395105488</v>
      </c>
      <c r="H53" s="7">
        <v>4557996871</v>
      </c>
      <c r="I53" s="7">
        <v>91114</v>
      </c>
      <c r="J53" s="7">
        <v>158746</v>
      </c>
      <c r="K53" s="22">
        <f t="shared" si="1"/>
        <v>50025.208760453934</v>
      </c>
      <c r="L53" s="17">
        <f t="shared" si="2"/>
        <v>28712.514778325123</v>
      </c>
    </row>
    <row r="54" spans="1:12" ht="13.5">
      <c r="A54" s="2">
        <f t="shared" si="3"/>
        <v>52</v>
      </c>
      <c r="B54" s="19">
        <f t="shared" si="0"/>
        <v>28423.09727360463</v>
      </c>
      <c r="C54" s="6" t="s">
        <v>522</v>
      </c>
      <c r="D54" s="6">
        <v>9</v>
      </c>
      <c r="E54" s="6" t="s">
        <v>531</v>
      </c>
      <c r="F54" s="19">
        <v>0</v>
      </c>
      <c r="G54" s="7">
        <v>47057056</v>
      </c>
      <c r="H54" s="7">
        <v>706825583</v>
      </c>
      <c r="I54" s="7">
        <v>13216</v>
      </c>
      <c r="J54" s="7">
        <v>24868</v>
      </c>
      <c r="K54" s="22">
        <f t="shared" si="1"/>
        <v>53482.5652996368</v>
      </c>
      <c r="L54" s="17">
        <f t="shared" si="2"/>
        <v>28423.09727360463</v>
      </c>
    </row>
    <row r="55" spans="1:12" ht="13.5">
      <c r="A55" s="2">
        <f t="shared" si="3"/>
        <v>53</v>
      </c>
      <c r="B55" s="19">
        <f t="shared" si="0"/>
        <v>28316.63346613546</v>
      </c>
      <c r="C55" s="6" t="s">
        <v>649</v>
      </c>
      <c r="D55" s="6">
        <v>33</v>
      </c>
      <c r="E55" s="6" t="s">
        <v>682</v>
      </c>
      <c r="F55" s="19">
        <v>138597807</v>
      </c>
      <c r="G55" s="7">
        <v>54798438</v>
      </c>
      <c r="H55" s="7">
        <v>568598000</v>
      </c>
      <c r="I55" s="7">
        <v>11923</v>
      </c>
      <c r="J55" s="7">
        <v>20080</v>
      </c>
      <c r="K55" s="22">
        <f t="shared" si="1"/>
        <v>47689.17218820767</v>
      </c>
      <c r="L55" s="17">
        <f t="shared" si="2"/>
        <v>28316.63346613546</v>
      </c>
    </row>
    <row r="56" spans="1:12" ht="13.5">
      <c r="A56" s="2">
        <f t="shared" si="3"/>
        <v>54</v>
      </c>
      <c r="B56" s="19">
        <f t="shared" si="0"/>
        <v>28020.55103884372</v>
      </c>
      <c r="C56" s="6" t="s">
        <v>522</v>
      </c>
      <c r="D56" s="6">
        <v>56</v>
      </c>
      <c r="E56" s="6" t="s">
        <v>577</v>
      </c>
      <c r="F56" s="19">
        <v>0</v>
      </c>
      <c r="G56" s="7">
        <v>64473659</v>
      </c>
      <c r="H56" s="7">
        <v>248150000</v>
      </c>
      <c r="I56" s="7">
        <v>4587</v>
      </c>
      <c r="J56" s="7">
        <v>8856</v>
      </c>
      <c r="K56" s="22">
        <f t="shared" si="1"/>
        <v>54098.53935033791</v>
      </c>
      <c r="L56" s="17">
        <f t="shared" si="2"/>
        <v>28020.55103884372</v>
      </c>
    </row>
    <row r="57" spans="1:12" ht="13.5">
      <c r="A57" s="2">
        <f t="shared" si="3"/>
        <v>55</v>
      </c>
      <c r="B57" s="19">
        <f t="shared" si="0"/>
        <v>27929.84024131382</v>
      </c>
      <c r="C57" s="6" t="s">
        <v>1518</v>
      </c>
      <c r="D57" s="6">
        <v>30</v>
      </c>
      <c r="E57" s="6" t="s">
        <v>1547</v>
      </c>
      <c r="F57" s="19">
        <v>311615869</v>
      </c>
      <c r="G57" s="7">
        <v>-144927476</v>
      </c>
      <c r="H57" s="7">
        <v>250000000</v>
      </c>
      <c r="I57" s="7">
        <v>4859</v>
      </c>
      <c r="J57" s="7">
        <v>8951</v>
      </c>
      <c r="K57" s="22">
        <f t="shared" si="1"/>
        <v>51450.91582630171</v>
      </c>
      <c r="L57" s="17">
        <f t="shared" si="2"/>
        <v>27929.84024131382</v>
      </c>
    </row>
    <row r="58" spans="1:12" ht="13.5">
      <c r="A58" s="2">
        <f t="shared" si="3"/>
        <v>56</v>
      </c>
      <c r="B58" s="19">
        <f t="shared" si="0"/>
        <v>27898.67247062801</v>
      </c>
      <c r="C58" s="6" t="s">
        <v>522</v>
      </c>
      <c r="D58" s="6">
        <v>36</v>
      </c>
      <c r="E58" s="6" t="s">
        <v>558</v>
      </c>
      <c r="F58" s="19">
        <v>0</v>
      </c>
      <c r="G58" s="7">
        <v>210626933</v>
      </c>
      <c r="H58" s="7">
        <v>330069194</v>
      </c>
      <c r="I58" s="7">
        <v>6233</v>
      </c>
      <c r="J58" s="7">
        <v>11831</v>
      </c>
      <c r="K58" s="22">
        <f t="shared" si="1"/>
        <v>52955.10893630675</v>
      </c>
      <c r="L58" s="17">
        <f t="shared" si="2"/>
        <v>27898.67247062801</v>
      </c>
    </row>
    <row r="59" spans="1:12" ht="13.5">
      <c r="A59" s="2">
        <f t="shared" si="3"/>
        <v>57</v>
      </c>
      <c r="B59" s="19">
        <f t="shared" si="0"/>
        <v>27788.62356775978</v>
      </c>
      <c r="C59" s="6" t="s">
        <v>712</v>
      </c>
      <c r="D59" s="6">
        <v>22</v>
      </c>
      <c r="E59" s="6" t="s">
        <v>734</v>
      </c>
      <c r="F59" s="19">
        <v>0</v>
      </c>
      <c r="G59" s="7">
        <v>161207831</v>
      </c>
      <c r="H59" s="7">
        <v>281332025</v>
      </c>
      <c r="I59" s="7">
        <v>5707</v>
      </c>
      <c r="J59" s="7">
        <v>10124</v>
      </c>
      <c r="K59" s="22">
        <f t="shared" si="1"/>
        <v>49295.95671981777</v>
      </c>
      <c r="L59" s="17">
        <f t="shared" si="2"/>
        <v>27788.62356775978</v>
      </c>
    </row>
    <row r="60" spans="1:12" ht="13.5">
      <c r="A60" s="2">
        <f t="shared" si="3"/>
        <v>58</v>
      </c>
      <c r="B60" s="19">
        <f t="shared" si="0"/>
        <v>27557.971014492752</v>
      </c>
      <c r="C60" s="6" t="s">
        <v>2</v>
      </c>
      <c r="D60" s="6">
        <v>110</v>
      </c>
      <c r="E60" s="6" t="s">
        <v>112</v>
      </c>
      <c r="F60" s="19">
        <v>0</v>
      </c>
      <c r="G60" s="7">
        <v>105771642</v>
      </c>
      <c r="H60" s="7">
        <v>49439000</v>
      </c>
      <c r="I60" s="7">
        <v>843</v>
      </c>
      <c r="J60" s="7">
        <v>1794</v>
      </c>
      <c r="K60" s="7">
        <f t="shared" si="1"/>
        <v>58646.50059311981</v>
      </c>
      <c r="L60" s="19">
        <f t="shared" si="2"/>
        <v>27557.971014492752</v>
      </c>
    </row>
    <row r="61" spans="1:12" ht="13.5">
      <c r="A61" s="2">
        <f t="shared" si="3"/>
        <v>59</v>
      </c>
      <c r="B61" s="19">
        <f t="shared" si="0"/>
        <v>27471.934633147896</v>
      </c>
      <c r="C61" s="6" t="s">
        <v>712</v>
      </c>
      <c r="D61" s="6">
        <v>17</v>
      </c>
      <c r="E61" s="6" t="s">
        <v>729</v>
      </c>
      <c r="F61" s="19">
        <v>0</v>
      </c>
      <c r="G61" s="7">
        <v>14981060</v>
      </c>
      <c r="H61" s="7">
        <v>1046900485</v>
      </c>
      <c r="I61" s="7">
        <v>21778</v>
      </c>
      <c r="J61" s="7">
        <v>38108</v>
      </c>
      <c r="K61" s="22">
        <f t="shared" si="1"/>
        <v>48071.47052070897</v>
      </c>
      <c r="L61" s="17">
        <f t="shared" si="2"/>
        <v>27471.934633147896</v>
      </c>
    </row>
    <row r="62" spans="1:12" ht="13.5">
      <c r="A62" s="2">
        <f t="shared" si="3"/>
        <v>60</v>
      </c>
      <c r="B62" s="19">
        <f t="shared" si="0"/>
        <v>27464.4689834757</v>
      </c>
      <c r="C62" s="6" t="s">
        <v>1376</v>
      </c>
      <c r="D62" s="6">
        <v>1</v>
      </c>
      <c r="E62" s="6" t="s">
        <v>1377</v>
      </c>
      <c r="F62" s="19">
        <v>0</v>
      </c>
      <c r="G62" s="7">
        <v>0</v>
      </c>
      <c r="H62" s="7">
        <v>7899797465</v>
      </c>
      <c r="I62" s="7">
        <v>169537</v>
      </c>
      <c r="J62" s="7">
        <v>287637</v>
      </c>
      <c r="K62" s="22">
        <f t="shared" si="1"/>
        <v>46596.30325533659</v>
      </c>
      <c r="L62" s="17">
        <f t="shared" si="2"/>
        <v>27464.4689834757</v>
      </c>
    </row>
    <row r="63" spans="1:12" ht="13.5">
      <c r="A63" s="2">
        <f t="shared" si="3"/>
        <v>61</v>
      </c>
      <c r="B63" s="19">
        <f t="shared" si="0"/>
        <v>27445.309910507127</v>
      </c>
      <c r="C63" s="6" t="s">
        <v>1765</v>
      </c>
      <c r="D63" s="6">
        <v>20</v>
      </c>
      <c r="E63" s="6" t="s">
        <v>1785</v>
      </c>
      <c r="F63" s="19">
        <v>0</v>
      </c>
      <c r="G63" s="7">
        <v>58981903</v>
      </c>
      <c r="H63" s="7">
        <v>165605000</v>
      </c>
      <c r="I63" s="7">
        <v>2798</v>
      </c>
      <c r="J63" s="7">
        <v>6034</v>
      </c>
      <c r="K63" s="22">
        <f t="shared" si="1"/>
        <v>59186.919228020015</v>
      </c>
      <c r="L63" s="17">
        <f t="shared" si="2"/>
        <v>27445.309910507127</v>
      </c>
    </row>
    <row r="64" spans="1:12" ht="13.5">
      <c r="A64" s="2">
        <f t="shared" si="3"/>
        <v>62</v>
      </c>
      <c r="B64" s="19">
        <f t="shared" si="0"/>
        <v>27328.54060764248</v>
      </c>
      <c r="C64" s="6" t="s">
        <v>522</v>
      </c>
      <c r="D64" s="6">
        <v>16</v>
      </c>
      <c r="E64" s="6" t="s">
        <v>538</v>
      </c>
      <c r="F64" s="19">
        <v>0</v>
      </c>
      <c r="G64" s="7">
        <v>762425757</v>
      </c>
      <c r="H64" s="7">
        <v>1717134192</v>
      </c>
      <c r="I64" s="7">
        <v>35110</v>
      </c>
      <c r="J64" s="7">
        <v>62833</v>
      </c>
      <c r="K64" s="22">
        <f t="shared" si="1"/>
        <v>48907.268356593566</v>
      </c>
      <c r="L64" s="17">
        <f t="shared" si="2"/>
        <v>27328.54060764248</v>
      </c>
    </row>
    <row r="65" spans="1:12" ht="13.5">
      <c r="A65" s="2">
        <f t="shared" si="3"/>
        <v>63</v>
      </c>
      <c r="B65" s="19">
        <f t="shared" si="0"/>
        <v>27284.304393567458</v>
      </c>
      <c r="C65" s="6" t="s">
        <v>522</v>
      </c>
      <c r="D65" s="6">
        <v>69</v>
      </c>
      <c r="E65" s="6" t="s">
        <v>590</v>
      </c>
      <c r="F65" s="19">
        <v>0</v>
      </c>
      <c r="G65" s="7">
        <v>426945585</v>
      </c>
      <c r="H65" s="7">
        <v>544622000</v>
      </c>
      <c r="I65" s="7">
        <v>10159</v>
      </c>
      <c r="J65" s="7">
        <v>19961</v>
      </c>
      <c r="K65" s="22">
        <f t="shared" si="1"/>
        <v>53609.804114578204</v>
      </c>
      <c r="L65" s="17">
        <f t="shared" si="2"/>
        <v>27284.304393567458</v>
      </c>
    </row>
    <row r="66" spans="1:12" ht="13.5">
      <c r="A66" s="2">
        <f t="shared" si="3"/>
        <v>64</v>
      </c>
      <c r="B66" s="19">
        <f t="shared" si="0"/>
        <v>27257.823066485755</v>
      </c>
      <c r="C66" s="6" t="s">
        <v>649</v>
      </c>
      <c r="D66" s="6">
        <v>32</v>
      </c>
      <c r="E66" s="6" t="s">
        <v>681</v>
      </c>
      <c r="F66" s="19">
        <v>0</v>
      </c>
      <c r="G66" s="7">
        <v>1055478223</v>
      </c>
      <c r="H66" s="7">
        <v>3214242496</v>
      </c>
      <c r="I66" s="7">
        <v>67726</v>
      </c>
      <c r="J66" s="7">
        <v>117920</v>
      </c>
      <c r="K66" s="22">
        <f t="shared" si="1"/>
        <v>47459.50589138588</v>
      </c>
      <c r="L66" s="17">
        <f t="shared" si="2"/>
        <v>27257.823066485755</v>
      </c>
    </row>
    <row r="67" spans="1:12" ht="13.5">
      <c r="A67" s="2">
        <f t="shared" si="3"/>
        <v>65</v>
      </c>
      <c r="B67" s="19">
        <f aca="true" t="shared" si="4" ref="B67:B130">H67/J67</f>
        <v>27085.798429319373</v>
      </c>
      <c r="C67" s="6" t="s">
        <v>649</v>
      </c>
      <c r="D67" s="6">
        <v>40</v>
      </c>
      <c r="E67" s="6" t="s">
        <v>689</v>
      </c>
      <c r="F67" s="19">
        <v>0</v>
      </c>
      <c r="G67" s="7">
        <v>98337893</v>
      </c>
      <c r="H67" s="7">
        <v>1241613000</v>
      </c>
      <c r="I67" s="7">
        <v>27616</v>
      </c>
      <c r="J67" s="7">
        <v>45840</v>
      </c>
      <c r="K67" s="22">
        <f aca="true" t="shared" si="5" ref="K67:K130">H67/I67</f>
        <v>44959.914542294326</v>
      </c>
      <c r="L67" s="17">
        <f aca="true" t="shared" si="6" ref="L67:L130">H67/J67</f>
        <v>27085.798429319373</v>
      </c>
    </row>
    <row r="68" spans="1:12" ht="13.5">
      <c r="A68" s="2">
        <f aca="true" t="shared" si="7" ref="A68:A131">RANK(B68,$B$3:$B$1790)</f>
        <v>66</v>
      </c>
      <c r="B68" s="19">
        <f t="shared" si="4"/>
        <v>26958.587619877944</v>
      </c>
      <c r="C68" s="6" t="s">
        <v>1719</v>
      </c>
      <c r="D68" s="6">
        <v>36</v>
      </c>
      <c r="E68" s="6" t="s">
        <v>1755</v>
      </c>
      <c r="F68" s="19">
        <v>0</v>
      </c>
      <c r="G68" s="7">
        <v>18140438</v>
      </c>
      <c r="H68" s="7">
        <v>61843000</v>
      </c>
      <c r="I68" s="7">
        <v>1247</v>
      </c>
      <c r="J68" s="7">
        <v>2294</v>
      </c>
      <c r="K68" s="22">
        <f t="shared" si="5"/>
        <v>49593.424218123495</v>
      </c>
      <c r="L68" s="17">
        <f t="shared" si="6"/>
        <v>26958.587619877944</v>
      </c>
    </row>
    <row r="69" spans="1:12" ht="13.5">
      <c r="A69" s="2">
        <f t="shared" si="7"/>
        <v>67</v>
      </c>
      <c r="B69" s="19">
        <f t="shared" si="4"/>
        <v>26678.399678180256</v>
      </c>
      <c r="C69" s="6" t="s">
        <v>649</v>
      </c>
      <c r="D69" s="6">
        <v>52</v>
      </c>
      <c r="E69" s="6" t="s">
        <v>701</v>
      </c>
      <c r="F69" s="19">
        <v>0</v>
      </c>
      <c r="G69" s="7">
        <v>458514545</v>
      </c>
      <c r="H69" s="7">
        <v>1459015000</v>
      </c>
      <c r="I69" s="7">
        <v>33233</v>
      </c>
      <c r="J69" s="7">
        <v>54689</v>
      </c>
      <c r="K69" s="22">
        <f t="shared" si="5"/>
        <v>43902.59681641742</v>
      </c>
      <c r="L69" s="17">
        <f t="shared" si="6"/>
        <v>26678.399678180256</v>
      </c>
    </row>
    <row r="70" spans="1:12" ht="13.5">
      <c r="A70" s="2">
        <f t="shared" si="7"/>
        <v>68</v>
      </c>
      <c r="B70" s="19">
        <f t="shared" si="4"/>
        <v>26545.163305949714</v>
      </c>
      <c r="C70" s="6" t="s">
        <v>522</v>
      </c>
      <c r="D70" s="6">
        <v>45</v>
      </c>
      <c r="E70" s="6" t="s">
        <v>567</v>
      </c>
      <c r="F70" s="19">
        <v>0</v>
      </c>
      <c r="G70" s="7">
        <v>113221137</v>
      </c>
      <c r="H70" s="7">
        <v>106631921</v>
      </c>
      <c r="I70" s="7">
        <v>2143</v>
      </c>
      <c r="J70" s="7">
        <v>4017</v>
      </c>
      <c r="K70" s="22">
        <f t="shared" si="5"/>
        <v>49758.24591693887</v>
      </c>
      <c r="L70" s="17">
        <f t="shared" si="6"/>
        <v>26545.163305949714</v>
      </c>
    </row>
    <row r="71" spans="1:12" ht="13.5">
      <c r="A71" s="2">
        <f t="shared" si="7"/>
        <v>69</v>
      </c>
      <c r="B71" s="19">
        <f t="shared" si="4"/>
        <v>26494.18604651163</v>
      </c>
      <c r="C71" s="6" t="s">
        <v>1242</v>
      </c>
      <c r="D71" s="6">
        <v>32</v>
      </c>
      <c r="E71" s="6" t="s">
        <v>1273</v>
      </c>
      <c r="F71" s="19">
        <v>0</v>
      </c>
      <c r="G71" s="7">
        <v>18839333</v>
      </c>
      <c r="H71" s="7">
        <v>4557000</v>
      </c>
      <c r="I71" s="7">
        <v>101</v>
      </c>
      <c r="J71" s="7">
        <v>172</v>
      </c>
      <c r="K71" s="22">
        <f t="shared" si="5"/>
        <v>45118.81188118812</v>
      </c>
      <c r="L71" s="17">
        <f t="shared" si="6"/>
        <v>26494.18604651163</v>
      </c>
    </row>
    <row r="72" spans="1:12" ht="13.5">
      <c r="A72" s="2">
        <f t="shared" si="7"/>
        <v>70</v>
      </c>
      <c r="B72" s="19">
        <f t="shared" si="4"/>
        <v>26298.87920298879</v>
      </c>
      <c r="C72" s="6" t="s">
        <v>1719</v>
      </c>
      <c r="D72" s="6">
        <v>39</v>
      </c>
      <c r="E72" s="6" t="s">
        <v>1758</v>
      </c>
      <c r="F72" s="19">
        <v>0</v>
      </c>
      <c r="G72" s="7">
        <v>26616024</v>
      </c>
      <c r="H72" s="7">
        <v>84472000</v>
      </c>
      <c r="I72" s="7">
        <v>1611</v>
      </c>
      <c r="J72" s="7">
        <v>3212</v>
      </c>
      <c r="K72" s="22">
        <f t="shared" si="5"/>
        <v>52434.51272501552</v>
      </c>
      <c r="L72" s="17">
        <f t="shared" si="6"/>
        <v>26298.87920298879</v>
      </c>
    </row>
    <row r="73" spans="1:12" ht="13.5">
      <c r="A73" s="2">
        <f t="shared" si="7"/>
        <v>71</v>
      </c>
      <c r="B73" s="19">
        <f t="shared" si="4"/>
        <v>26257.605854184934</v>
      </c>
      <c r="C73" s="6" t="s">
        <v>649</v>
      </c>
      <c r="D73" s="6">
        <v>2</v>
      </c>
      <c r="E73" s="6" t="s">
        <v>651</v>
      </c>
      <c r="F73" s="19">
        <v>0</v>
      </c>
      <c r="G73" s="7">
        <v>438981590</v>
      </c>
      <c r="H73" s="7">
        <v>778643044</v>
      </c>
      <c r="I73" s="7">
        <v>20210</v>
      </c>
      <c r="J73" s="7">
        <v>29654</v>
      </c>
      <c r="K73" s="22">
        <f t="shared" si="5"/>
        <v>38527.612271152895</v>
      </c>
      <c r="L73" s="17">
        <f t="shared" si="6"/>
        <v>26257.605854184934</v>
      </c>
    </row>
    <row r="74" spans="1:12" ht="13.5">
      <c r="A74" s="2">
        <f t="shared" si="7"/>
        <v>72</v>
      </c>
      <c r="B74" s="19">
        <f t="shared" si="4"/>
        <v>26051.522487809867</v>
      </c>
      <c r="C74" s="6" t="s">
        <v>649</v>
      </c>
      <c r="D74" s="6">
        <v>31</v>
      </c>
      <c r="E74" s="6" t="s">
        <v>680</v>
      </c>
      <c r="F74" s="19">
        <v>0</v>
      </c>
      <c r="G74" s="7">
        <v>65331248</v>
      </c>
      <c r="H74" s="7">
        <v>1528026000</v>
      </c>
      <c r="I74" s="7">
        <v>36436</v>
      </c>
      <c r="J74" s="7">
        <v>58654</v>
      </c>
      <c r="K74" s="22">
        <f t="shared" si="5"/>
        <v>41937.25985289274</v>
      </c>
      <c r="L74" s="17">
        <f t="shared" si="6"/>
        <v>26051.522487809867</v>
      </c>
    </row>
    <row r="75" spans="1:12" ht="13.5">
      <c r="A75" s="2">
        <f t="shared" si="7"/>
        <v>73</v>
      </c>
      <c r="B75" s="19">
        <f t="shared" si="4"/>
        <v>25843.71141294761</v>
      </c>
      <c r="C75" s="6" t="s">
        <v>522</v>
      </c>
      <c r="D75" s="6">
        <v>23</v>
      </c>
      <c r="E75" s="6" t="s">
        <v>545</v>
      </c>
      <c r="F75" s="19">
        <v>0</v>
      </c>
      <c r="G75" s="7">
        <v>618409609</v>
      </c>
      <c r="H75" s="7">
        <v>879048000</v>
      </c>
      <c r="I75" s="7">
        <v>19855</v>
      </c>
      <c r="J75" s="7">
        <v>34014</v>
      </c>
      <c r="K75" s="22">
        <f t="shared" si="5"/>
        <v>44273.382019642406</v>
      </c>
      <c r="L75" s="17">
        <f t="shared" si="6"/>
        <v>25843.71141294761</v>
      </c>
    </row>
    <row r="76" spans="1:12" ht="13.5">
      <c r="A76" s="2">
        <f t="shared" si="7"/>
        <v>74</v>
      </c>
      <c r="B76" s="19">
        <f t="shared" si="4"/>
        <v>25454.545454545456</v>
      </c>
      <c r="C76" s="6" t="s">
        <v>1201</v>
      </c>
      <c r="D76" s="6">
        <v>28</v>
      </c>
      <c r="E76" s="6" t="s">
        <v>1197</v>
      </c>
      <c r="F76" s="19">
        <v>0</v>
      </c>
      <c r="G76" s="7">
        <v>101955889</v>
      </c>
      <c r="H76" s="7">
        <v>210000000</v>
      </c>
      <c r="I76" s="7">
        <v>4403</v>
      </c>
      <c r="J76" s="7">
        <v>8250</v>
      </c>
      <c r="K76" s="22">
        <f t="shared" si="5"/>
        <v>47694.753577106516</v>
      </c>
      <c r="L76" s="17">
        <f t="shared" si="6"/>
        <v>25454.545454545456</v>
      </c>
    </row>
    <row r="77" spans="1:12" ht="13.5">
      <c r="A77" s="2">
        <f t="shared" si="7"/>
        <v>75</v>
      </c>
      <c r="B77" s="19">
        <f t="shared" si="4"/>
        <v>25309.659562463075</v>
      </c>
      <c r="C77" s="6" t="s">
        <v>2</v>
      </c>
      <c r="D77" s="6">
        <v>1</v>
      </c>
      <c r="E77" s="6" t="s">
        <v>3</v>
      </c>
      <c r="F77" s="19">
        <v>6153295000</v>
      </c>
      <c r="G77" s="7">
        <v>-1630184000</v>
      </c>
      <c r="H77" s="7">
        <v>11438422233</v>
      </c>
      <c r="I77" s="7">
        <v>285248</v>
      </c>
      <c r="J77" s="7">
        <v>451939</v>
      </c>
      <c r="K77" s="7">
        <f t="shared" si="5"/>
        <v>40099.920886386586</v>
      </c>
      <c r="L77" s="19">
        <f t="shared" si="6"/>
        <v>25309.659562463075</v>
      </c>
    </row>
    <row r="78" spans="1:12" ht="13.5">
      <c r="A78" s="2">
        <f t="shared" si="7"/>
        <v>76</v>
      </c>
      <c r="B78" s="19">
        <f t="shared" si="4"/>
        <v>25288.5971997846</v>
      </c>
      <c r="C78" s="6" t="s">
        <v>649</v>
      </c>
      <c r="D78" s="6">
        <v>10</v>
      </c>
      <c r="E78" s="6" t="s">
        <v>659</v>
      </c>
      <c r="F78" s="19">
        <v>0</v>
      </c>
      <c r="G78" s="7">
        <v>1225930767</v>
      </c>
      <c r="H78" s="7">
        <v>1878437000</v>
      </c>
      <c r="I78" s="7">
        <v>50622</v>
      </c>
      <c r="J78" s="7">
        <v>74280</v>
      </c>
      <c r="K78" s="22">
        <f t="shared" si="5"/>
        <v>37107.127335940895</v>
      </c>
      <c r="L78" s="17">
        <f t="shared" si="6"/>
        <v>25288.5971997846</v>
      </c>
    </row>
    <row r="79" spans="1:12" ht="13.5">
      <c r="A79" s="2">
        <f t="shared" si="7"/>
        <v>77</v>
      </c>
      <c r="B79" s="19">
        <f t="shared" si="4"/>
        <v>25259.20471281296</v>
      </c>
      <c r="C79" s="6" t="s">
        <v>1719</v>
      </c>
      <c r="D79" s="6">
        <v>33</v>
      </c>
      <c r="E79" s="6" t="s">
        <v>1752</v>
      </c>
      <c r="F79" s="19">
        <v>0</v>
      </c>
      <c r="G79" s="7">
        <v>7022416</v>
      </c>
      <c r="H79" s="7">
        <v>17151000</v>
      </c>
      <c r="I79" s="7">
        <v>381</v>
      </c>
      <c r="J79" s="7">
        <v>679</v>
      </c>
      <c r="K79" s="22">
        <f t="shared" si="5"/>
        <v>45015.74803149606</v>
      </c>
      <c r="L79" s="17">
        <f t="shared" si="6"/>
        <v>25259.20471281296</v>
      </c>
    </row>
    <row r="80" spans="1:12" ht="13.5">
      <c r="A80" s="2">
        <f t="shared" si="7"/>
        <v>78</v>
      </c>
      <c r="B80" s="19">
        <f t="shared" si="4"/>
        <v>25140.788327526134</v>
      </c>
      <c r="C80" s="6" t="s">
        <v>316</v>
      </c>
      <c r="D80" s="6">
        <v>32</v>
      </c>
      <c r="E80" s="6" t="s">
        <v>348</v>
      </c>
      <c r="F80" s="19">
        <v>0</v>
      </c>
      <c r="G80" s="7">
        <v>380719447</v>
      </c>
      <c r="H80" s="7">
        <v>230893000</v>
      </c>
      <c r="I80" s="7">
        <v>4251</v>
      </c>
      <c r="J80" s="7">
        <v>9184</v>
      </c>
      <c r="K80" s="22">
        <f t="shared" si="5"/>
        <v>54314.98470948012</v>
      </c>
      <c r="L80" s="17">
        <f t="shared" si="6"/>
        <v>25140.788327526134</v>
      </c>
    </row>
    <row r="81" spans="1:12" ht="13.5">
      <c r="A81" s="2">
        <f t="shared" si="7"/>
        <v>79</v>
      </c>
      <c r="B81" s="19">
        <f t="shared" si="4"/>
        <v>25110.26151770224</v>
      </c>
      <c r="C81" s="6" t="s">
        <v>1014</v>
      </c>
      <c r="D81" s="6">
        <v>60</v>
      </c>
      <c r="E81" s="6" t="s">
        <v>1073</v>
      </c>
      <c r="F81" s="19">
        <v>0</v>
      </c>
      <c r="G81" s="7">
        <v>269905696</v>
      </c>
      <c r="H81" s="7">
        <v>390791000</v>
      </c>
      <c r="I81" s="7">
        <v>8539</v>
      </c>
      <c r="J81" s="7">
        <v>15563</v>
      </c>
      <c r="K81" s="22">
        <f t="shared" si="5"/>
        <v>45765.429207167115</v>
      </c>
      <c r="L81" s="17">
        <f t="shared" si="6"/>
        <v>25110.26151770224</v>
      </c>
    </row>
    <row r="82" spans="1:12" ht="13.5">
      <c r="A82" s="2">
        <f t="shared" si="7"/>
        <v>80</v>
      </c>
      <c r="B82" s="19">
        <f t="shared" si="4"/>
        <v>24745.536256528605</v>
      </c>
      <c r="C82" s="6" t="s">
        <v>649</v>
      </c>
      <c r="D82" s="6">
        <v>47</v>
      </c>
      <c r="E82" s="6" t="s">
        <v>696</v>
      </c>
      <c r="F82" s="19">
        <v>0</v>
      </c>
      <c r="G82" s="7">
        <v>103721071</v>
      </c>
      <c r="H82" s="7">
        <v>611190000</v>
      </c>
      <c r="I82" s="7">
        <v>12835</v>
      </c>
      <c r="J82" s="7">
        <v>24699</v>
      </c>
      <c r="K82" s="22">
        <f t="shared" si="5"/>
        <v>47619.01051811453</v>
      </c>
      <c r="L82" s="17">
        <f t="shared" si="6"/>
        <v>24745.536256528605</v>
      </c>
    </row>
    <row r="83" spans="1:12" ht="13.5">
      <c r="A83" s="2">
        <f t="shared" si="7"/>
        <v>81</v>
      </c>
      <c r="B83" s="19">
        <f t="shared" si="4"/>
        <v>24623.48582015106</v>
      </c>
      <c r="C83" s="6" t="s">
        <v>522</v>
      </c>
      <c r="D83" s="6">
        <v>64</v>
      </c>
      <c r="E83" s="6" t="s">
        <v>585</v>
      </c>
      <c r="F83" s="19">
        <v>0</v>
      </c>
      <c r="G83" s="7">
        <v>121192273</v>
      </c>
      <c r="H83" s="7">
        <v>172783000</v>
      </c>
      <c r="I83" s="7">
        <v>3834</v>
      </c>
      <c r="J83" s="7">
        <v>7017</v>
      </c>
      <c r="K83" s="22">
        <f t="shared" si="5"/>
        <v>45065.988523735</v>
      </c>
      <c r="L83" s="17">
        <f t="shared" si="6"/>
        <v>24623.48582015106</v>
      </c>
    </row>
    <row r="84" spans="1:12" ht="13.5">
      <c r="A84" s="2">
        <f t="shared" si="7"/>
        <v>82</v>
      </c>
      <c r="B84" s="19">
        <f t="shared" si="4"/>
        <v>24211.835478680612</v>
      </c>
      <c r="C84" s="6" t="s">
        <v>649</v>
      </c>
      <c r="D84" s="6">
        <v>46</v>
      </c>
      <c r="E84" s="6" t="s">
        <v>695</v>
      </c>
      <c r="F84" s="19">
        <v>0</v>
      </c>
      <c r="G84" s="7">
        <v>102364512</v>
      </c>
      <c r="H84" s="7">
        <v>722287476</v>
      </c>
      <c r="I84" s="7">
        <v>18313</v>
      </c>
      <c r="J84" s="7">
        <v>29832</v>
      </c>
      <c r="K84" s="22">
        <f t="shared" si="5"/>
        <v>39441.242614536124</v>
      </c>
      <c r="L84" s="17">
        <f t="shared" si="6"/>
        <v>24211.835478680612</v>
      </c>
    </row>
    <row r="85" spans="1:12" ht="13.5">
      <c r="A85" s="2">
        <f t="shared" si="7"/>
        <v>83</v>
      </c>
      <c r="B85" s="19">
        <f t="shared" si="4"/>
        <v>24183.706746904292</v>
      </c>
      <c r="C85" s="6" t="s">
        <v>408</v>
      </c>
      <c r="D85" s="6">
        <v>16</v>
      </c>
      <c r="E85" s="6" t="s">
        <v>424</v>
      </c>
      <c r="F85" s="19">
        <v>0</v>
      </c>
      <c r="G85" s="7">
        <v>80648452</v>
      </c>
      <c r="H85" s="7">
        <v>208971410</v>
      </c>
      <c r="I85" s="7">
        <v>4679</v>
      </c>
      <c r="J85" s="7">
        <v>8641</v>
      </c>
      <c r="K85" s="22">
        <f t="shared" si="5"/>
        <v>44661.55375080145</v>
      </c>
      <c r="L85" s="17">
        <f t="shared" si="6"/>
        <v>24183.706746904292</v>
      </c>
    </row>
    <row r="86" spans="1:12" ht="13.5">
      <c r="A86" s="2">
        <f t="shared" si="7"/>
        <v>84</v>
      </c>
      <c r="B86" s="19">
        <f t="shared" si="4"/>
        <v>24115.755627009647</v>
      </c>
      <c r="C86" s="6" t="s">
        <v>712</v>
      </c>
      <c r="D86" s="6">
        <v>24</v>
      </c>
      <c r="E86" s="6" t="s">
        <v>736</v>
      </c>
      <c r="F86" s="19">
        <v>0</v>
      </c>
      <c r="G86" s="7">
        <v>28357527</v>
      </c>
      <c r="H86" s="7">
        <v>75000000</v>
      </c>
      <c r="I86" s="7">
        <v>1582</v>
      </c>
      <c r="J86" s="7">
        <v>3110</v>
      </c>
      <c r="K86" s="22">
        <f t="shared" si="5"/>
        <v>47408.34386852086</v>
      </c>
      <c r="L86" s="17">
        <f t="shared" si="6"/>
        <v>24115.755627009647</v>
      </c>
    </row>
    <row r="87" spans="1:12" ht="13.5">
      <c r="A87" s="2">
        <f t="shared" si="7"/>
        <v>85</v>
      </c>
      <c r="B87" s="19">
        <f t="shared" si="4"/>
        <v>23790.719051618937</v>
      </c>
      <c r="C87" s="6" t="s">
        <v>649</v>
      </c>
      <c r="D87" s="6">
        <v>11</v>
      </c>
      <c r="E87" s="6" t="s">
        <v>660</v>
      </c>
      <c r="F87" s="19">
        <v>0</v>
      </c>
      <c r="G87" s="7">
        <v>1089994610</v>
      </c>
      <c r="H87" s="7">
        <v>4503369000</v>
      </c>
      <c r="I87" s="7">
        <v>118848</v>
      </c>
      <c r="J87" s="7">
        <v>189291</v>
      </c>
      <c r="K87" s="22">
        <f t="shared" si="5"/>
        <v>37891.83663166397</v>
      </c>
      <c r="L87" s="17">
        <f t="shared" si="6"/>
        <v>23790.719051618937</v>
      </c>
    </row>
    <row r="88" spans="1:12" ht="13.5">
      <c r="A88" s="2">
        <f t="shared" si="7"/>
        <v>86</v>
      </c>
      <c r="B88" s="19">
        <f t="shared" si="4"/>
        <v>23680.05613050342</v>
      </c>
      <c r="C88" s="6" t="s">
        <v>522</v>
      </c>
      <c r="D88" s="6">
        <v>20</v>
      </c>
      <c r="E88" s="6" t="s">
        <v>542</v>
      </c>
      <c r="F88" s="19">
        <v>0</v>
      </c>
      <c r="G88" s="7">
        <v>358463027</v>
      </c>
      <c r="H88" s="7">
        <v>810000000</v>
      </c>
      <c r="I88" s="7">
        <v>19307</v>
      </c>
      <c r="J88" s="7">
        <v>34206</v>
      </c>
      <c r="K88" s="22">
        <f t="shared" si="5"/>
        <v>41953.695550836484</v>
      </c>
      <c r="L88" s="17">
        <f t="shared" si="6"/>
        <v>23680.05613050342</v>
      </c>
    </row>
    <row r="89" spans="1:12" ht="13.5">
      <c r="A89" s="2">
        <f t="shared" si="7"/>
        <v>87</v>
      </c>
      <c r="B89" s="19">
        <f t="shared" si="4"/>
        <v>23666.14332303838</v>
      </c>
      <c r="C89" s="6" t="s">
        <v>522</v>
      </c>
      <c r="D89" s="6">
        <v>12</v>
      </c>
      <c r="E89" s="6" t="s">
        <v>534</v>
      </c>
      <c r="F89" s="19">
        <v>0</v>
      </c>
      <c r="G89" s="7">
        <v>574620625</v>
      </c>
      <c r="H89" s="7">
        <v>1095766102</v>
      </c>
      <c r="I89" s="7">
        <v>25098</v>
      </c>
      <c r="J89" s="7">
        <v>46301</v>
      </c>
      <c r="K89" s="22">
        <f t="shared" si="5"/>
        <v>43659.498844529444</v>
      </c>
      <c r="L89" s="17">
        <f t="shared" si="6"/>
        <v>23666.14332303838</v>
      </c>
    </row>
    <row r="90" spans="1:12" ht="13.5">
      <c r="A90" s="2">
        <f t="shared" si="7"/>
        <v>88</v>
      </c>
      <c r="B90" s="19">
        <f t="shared" si="4"/>
        <v>23597.515824915827</v>
      </c>
      <c r="C90" s="6" t="s">
        <v>1518</v>
      </c>
      <c r="D90" s="6">
        <v>23</v>
      </c>
      <c r="E90" s="6" t="s">
        <v>1540</v>
      </c>
      <c r="F90" s="19">
        <v>246759705</v>
      </c>
      <c r="G90" s="7">
        <v>-96715721</v>
      </c>
      <c r="H90" s="7">
        <v>210253866</v>
      </c>
      <c r="I90" s="7">
        <v>4805</v>
      </c>
      <c r="J90" s="7">
        <v>8910</v>
      </c>
      <c r="K90" s="22">
        <f t="shared" si="5"/>
        <v>43757.30822060354</v>
      </c>
      <c r="L90" s="17">
        <f t="shared" si="6"/>
        <v>23597.515824915827</v>
      </c>
    </row>
    <row r="91" spans="1:12" ht="13.5">
      <c r="A91" s="2">
        <f t="shared" si="7"/>
        <v>89</v>
      </c>
      <c r="B91" s="19">
        <f t="shared" si="4"/>
        <v>23547.203647206683</v>
      </c>
      <c r="C91" s="6" t="s">
        <v>649</v>
      </c>
      <c r="D91" s="6">
        <v>20</v>
      </c>
      <c r="E91" s="6" t="s">
        <v>669</v>
      </c>
      <c r="F91" s="19">
        <v>0</v>
      </c>
      <c r="G91" s="7">
        <v>600001000</v>
      </c>
      <c r="H91" s="7">
        <v>4777609884</v>
      </c>
      <c r="I91" s="7">
        <v>123947</v>
      </c>
      <c r="J91" s="7">
        <v>202895</v>
      </c>
      <c r="K91" s="22">
        <f t="shared" si="5"/>
        <v>38545.58709771112</v>
      </c>
      <c r="L91" s="17">
        <f t="shared" si="6"/>
        <v>23547.203647206683</v>
      </c>
    </row>
    <row r="92" spans="1:12" ht="13.5">
      <c r="A92" s="2">
        <f t="shared" si="7"/>
        <v>90</v>
      </c>
      <c r="B92" s="19">
        <f t="shared" si="4"/>
        <v>23265.325473776993</v>
      </c>
      <c r="C92" s="6" t="s">
        <v>522</v>
      </c>
      <c r="D92" s="6">
        <v>55</v>
      </c>
      <c r="E92" s="6" t="s">
        <v>576</v>
      </c>
      <c r="F92" s="19">
        <v>0</v>
      </c>
      <c r="G92" s="7">
        <v>121032456</v>
      </c>
      <c r="H92" s="7">
        <v>105578047</v>
      </c>
      <c r="I92" s="7">
        <v>2316</v>
      </c>
      <c r="J92" s="7">
        <v>4538</v>
      </c>
      <c r="K92" s="22">
        <f t="shared" si="5"/>
        <v>45586.37607944732</v>
      </c>
      <c r="L92" s="17">
        <f t="shared" si="6"/>
        <v>23265.325473776993</v>
      </c>
    </row>
    <row r="93" spans="1:12" ht="13.5">
      <c r="A93" s="2">
        <f t="shared" si="7"/>
        <v>91</v>
      </c>
      <c r="B93" s="19">
        <f t="shared" si="4"/>
        <v>23256.237158790726</v>
      </c>
      <c r="C93" s="6" t="s">
        <v>1376</v>
      </c>
      <c r="D93" s="6">
        <v>14</v>
      </c>
      <c r="E93" s="6" t="s">
        <v>1389</v>
      </c>
      <c r="F93" s="19">
        <v>0</v>
      </c>
      <c r="G93" s="7">
        <v>85269859</v>
      </c>
      <c r="H93" s="7">
        <v>79234000</v>
      </c>
      <c r="I93" s="7">
        <v>1960</v>
      </c>
      <c r="J93" s="7">
        <v>3407</v>
      </c>
      <c r="K93" s="22">
        <f t="shared" si="5"/>
        <v>40425.510204081635</v>
      </c>
      <c r="L93" s="17">
        <f t="shared" si="6"/>
        <v>23256.237158790726</v>
      </c>
    </row>
    <row r="94" spans="1:12" ht="13.5">
      <c r="A94" s="2">
        <f t="shared" si="7"/>
        <v>92</v>
      </c>
      <c r="B94" s="19">
        <f t="shared" si="4"/>
        <v>23171.80666780258</v>
      </c>
      <c r="C94" s="6" t="s">
        <v>813</v>
      </c>
      <c r="D94" s="6">
        <v>1</v>
      </c>
      <c r="E94" s="6" t="s">
        <v>814</v>
      </c>
      <c r="F94" s="19">
        <v>0</v>
      </c>
      <c r="G94" s="7">
        <v>111622799</v>
      </c>
      <c r="H94" s="7">
        <v>407986000</v>
      </c>
      <c r="I94" s="7">
        <v>10103</v>
      </c>
      <c r="J94" s="7">
        <v>17607</v>
      </c>
      <c r="K94" s="22">
        <f t="shared" si="5"/>
        <v>40382.6586162526</v>
      </c>
      <c r="L94" s="17">
        <f t="shared" si="6"/>
        <v>23171.80666780258</v>
      </c>
    </row>
    <row r="95" spans="1:12" ht="13.5">
      <c r="A95" s="2">
        <f t="shared" si="7"/>
        <v>93</v>
      </c>
      <c r="B95" s="19">
        <f t="shared" si="4"/>
        <v>23136.38979474391</v>
      </c>
      <c r="C95" s="6" t="s">
        <v>522</v>
      </c>
      <c r="D95" s="6">
        <v>61</v>
      </c>
      <c r="E95" s="6" t="s">
        <v>582</v>
      </c>
      <c r="F95" s="19">
        <v>0</v>
      </c>
      <c r="G95" s="7">
        <v>96527665</v>
      </c>
      <c r="H95" s="7">
        <v>241220000</v>
      </c>
      <c r="I95" s="7">
        <v>5734</v>
      </c>
      <c r="J95" s="7">
        <v>10426</v>
      </c>
      <c r="K95" s="22">
        <f t="shared" si="5"/>
        <v>42068.36414370422</v>
      </c>
      <c r="L95" s="17">
        <f t="shared" si="6"/>
        <v>23136.38979474391</v>
      </c>
    </row>
    <row r="96" spans="1:12" ht="13.5">
      <c r="A96" s="2">
        <f t="shared" si="7"/>
        <v>94</v>
      </c>
      <c r="B96" s="19">
        <f t="shared" si="4"/>
        <v>23112.13879132857</v>
      </c>
      <c r="C96" s="6" t="s">
        <v>484</v>
      </c>
      <c r="D96" s="6">
        <v>36</v>
      </c>
      <c r="E96" s="6" t="s">
        <v>519</v>
      </c>
      <c r="F96" s="19">
        <v>0</v>
      </c>
      <c r="G96" s="7">
        <v>144547960</v>
      </c>
      <c r="H96" s="7">
        <v>190836930</v>
      </c>
      <c r="I96" s="7">
        <v>4250</v>
      </c>
      <c r="J96" s="7">
        <v>8257</v>
      </c>
      <c r="K96" s="22">
        <f t="shared" si="5"/>
        <v>44902.80705882353</v>
      </c>
      <c r="L96" s="17">
        <f t="shared" si="6"/>
        <v>23112.13879132857</v>
      </c>
    </row>
    <row r="97" spans="1:12" ht="13.5">
      <c r="A97" s="2">
        <f t="shared" si="7"/>
        <v>95</v>
      </c>
      <c r="B97" s="19">
        <f t="shared" si="4"/>
        <v>23024.770436631916</v>
      </c>
      <c r="C97" s="6" t="s">
        <v>592</v>
      </c>
      <c r="D97" s="6">
        <v>19</v>
      </c>
      <c r="E97" s="6" t="s">
        <v>611</v>
      </c>
      <c r="F97" s="19">
        <v>0</v>
      </c>
      <c r="G97" s="7">
        <v>73582460</v>
      </c>
      <c r="H97" s="7">
        <v>2100342584</v>
      </c>
      <c r="I97" s="7">
        <v>49752</v>
      </c>
      <c r="J97" s="7">
        <v>91221</v>
      </c>
      <c r="K97" s="22">
        <f t="shared" si="5"/>
        <v>42216.24425148738</v>
      </c>
      <c r="L97" s="17">
        <f t="shared" si="6"/>
        <v>23024.770436631916</v>
      </c>
    </row>
    <row r="98" spans="1:12" ht="13.5">
      <c r="A98" s="2">
        <f t="shared" si="7"/>
        <v>96</v>
      </c>
      <c r="B98" s="19">
        <f t="shared" si="4"/>
        <v>22942.74432379072</v>
      </c>
      <c r="C98" s="6" t="s">
        <v>712</v>
      </c>
      <c r="D98" s="6">
        <v>9</v>
      </c>
      <c r="E98" s="6" t="s">
        <v>721</v>
      </c>
      <c r="F98" s="19">
        <v>0</v>
      </c>
      <c r="G98" s="7">
        <v>212532222</v>
      </c>
      <c r="H98" s="7">
        <v>395097000</v>
      </c>
      <c r="I98" s="7">
        <v>10288</v>
      </c>
      <c r="J98" s="7">
        <v>17221</v>
      </c>
      <c r="K98" s="22">
        <f t="shared" si="5"/>
        <v>38403.67418351478</v>
      </c>
      <c r="L98" s="17">
        <f t="shared" si="6"/>
        <v>22942.74432379072</v>
      </c>
    </row>
    <row r="99" spans="1:12" ht="13.5">
      <c r="A99" s="2">
        <f t="shared" si="7"/>
        <v>97</v>
      </c>
      <c r="B99" s="19">
        <f t="shared" si="4"/>
        <v>22891.08301158301</v>
      </c>
      <c r="C99" s="6" t="s">
        <v>1280</v>
      </c>
      <c r="D99" s="6">
        <v>23</v>
      </c>
      <c r="E99" s="6" t="s">
        <v>1303</v>
      </c>
      <c r="F99" s="19">
        <v>0</v>
      </c>
      <c r="G99" s="7">
        <v>28926467</v>
      </c>
      <c r="H99" s="7">
        <v>47430324</v>
      </c>
      <c r="I99" s="7">
        <v>1181</v>
      </c>
      <c r="J99" s="7">
        <v>2072</v>
      </c>
      <c r="K99" s="22">
        <f t="shared" si="5"/>
        <v>40161.1549534293</v>
      </c>
      <c r="L99" s="17">
        <f t="shared" si="6"/>
        <v>22891.08301158301</v>
      </c>
    </row>
    <row r="100" spans="1:12" ht="13.5">
      <c r="A100" s="2">
        <f t="shared" si="7"/>
        <v>98</v>
      </c>
      <c r="B100" s="19">
        <f t="shared" si="4"/>
        <v>22753.128555176336</v>
      </c>
      <c r="C100" s="6" t="s">
        <v>1483</v>
      </c>
      <c r="D100" s="6">
        <v>16</v>
      </c>
      <c r="E100" s="6" t="s">
        <v>1499</v>
      </c>
      <c r="F100" s="19">
        <v>0</v>
      </c>
      <c r="G100" s="7">
        <v>11267091</v>
      </c>
      <c r="H100" s="7">
        <v>40000000</v>
      </c>
      <c r="I100" s="7">
        <v>856</v>
      </c>
      <c r="J100" s="7">
        <v>1758</v>
      </c>
      <c r="K100" s="22">
        <f t="shared" si="5"/>
        <v>46728.97196261682</v>
      </c>
      <c r="L100" s="17">
        <f t="shared" si="6"/>
        <v>22753.128555176336</v>
      </c>
    </row>
    <row r="101" spans="1:12" ht="13.5">
      <c r="A101" s="2">
        <f t="shared" si="7"/>
        <v>99</v>
      </c>
      <c r="B101" s="19">
        <f t="shared" si="4"/>
        <v>22604.1726701631</v>
      </c>
      <c r="C101" s="6" t="s">
        <v>522</v>
      </c>
      <c r="D101" s="6">
        <v>41</v>
      </c>
      <c r="E101" s="6" t="s">
        <v>563</v>
      </c>
      <c r="F101" s="19">
        <v>0</v>
      </c>
      <c r="G101" s="7">
        <v>12254339</v>
      </c>
      <c r="H101" s="7">
        <v>392205000</v>
      </c>
      <c r="I101" s="7">
        <v>9144</v>
      </c>
      <c r="J101" s="7">
        <v>17351</v>
      </c>
      <c r="K101" s="22">
        <f t="shared" si="5"/>
        <v>42892.06036745407</v>
      </c>
      <c r="L101" s="17">
        <f t="shared" si="6"/>
        <v>22604.1726701631</v>
      </c>
    </row>
    <row r="102" spans="1:12" ht="13.5">
      <c r="A102" s="2">
        <f t="shared" si="7"/>
        <v>100</v>
      </c>
      <c r="B102" s="19">
        <f t="shared" si="4"/>
        <v>22527.36520854527</v>
      </c>
      <c r="C102" s="6" t="s">
        <v>408</v>
      </c>
      <c r="D102" s="6">
        <v>18</v>
      </c>
      <c r="E102" s="6" t="s">
        <v>426</v>
      </c>
      <c r="F102" s="19">
        <v>0</v>
      </c>
      <c r="G102" s="7">
        <v>88350833</v>
      </c>
      <c r="H102" s="7">
        <v>332166000</v>
      </c>
      <c r="I102" s="7">
        <v>7733</v>
      </c>
      <c r="J102" s="7">
        <v>14745</v>
      </c>
      <c r="K102" s="22">
        <f t="shared" si="5"/>
        <v>42954.35148066727</v>
      </c>
      <c r="L102" s="17">
        <f t="shared" si="6"/>
        <v>22527.36520854527</v>
      </c>
    </row>
    <row r="103" spans="1:12" ht="13.5">
      <c r="A103" s="2">
        <f t="shared" si="7"/>
        <v>101</v>
      </c>
      <c r="B103" s="19">
        <f t="shared" si="4"/>
        <v>22153.234070769788</v>
      </c>
      <c r="C103" s="6" t="s">
        <v>712</v>
      </c>
      <c r="D103" s="6">
        <v>13</v>
      </c>
      <c r="E103" s="6" t="s">
        <v>725</v>
      </c>
      <c r="F103" s="19">
        <v>0</v>
      </c>
      <c r="G103" s="7">
        <v>217546692</v>
      </c>
      <c r="H103" s="7">
        <v>1470000000</v>
      </c>
      <c r="I103" s="7">
        <v>36461</v>
      </c>
      <c r="J103" s="7">
        <v>66356</v>
      </c>
      <c r="K103" s="22">
        <f t="shared" si="5"/>
        <v>40317.051095691284</v>
      </c>
      <c r="L103" s="17">
        <f t="shared" si="6"/>
        <v>22153.234070769788</v>
      </c>
    </row>
    <row r="104" spans="1:12" ht="13.5">
      <c r="A104" s="2">
        <f t="shared" si="7"/>
        <v>102</v>
      </c>
      <c r="B104" s="19">
        <f t="shared" si="4"/>
        <v>21969.572142582525</v>
      </c>
      <c r="C104" s="6" t="s">
        <v>522</v>
      </c>
      <c r="D104" s="6">
        <v>25</v>
      </c>
      <c r="E104" s="6" t="s">
        <v>547</v>
      </c>
      <c r="F104" s="19">
        <v>0</v>
      </c>
      <c r="G104" s="7">
        <v>68789823</v>
      </c>
      <c r="H104" s="7">
        <v>400000000</v>
      </c>
      <c r="I104" s="7">
        <v>10462</v>
      </c>
      <c r="J104" s="7">
        <v>18207</v>
      </c>
      <c r="K104" s="22">
        <f t="shared" si="5"/>
        <v>38233.607340852606</v>
      </c>
      <c r="L104" s="17">
        <f t="shared" si="6"/>
        <v>21969.572142582525</v>
      </c>
    </row>
    <row r="105" spans="1:12" ht="13.5">
      <c r="A105" s="2">
        <f t="shared" si="7"/>
        <v>103</v>
      </c>
      <c r="B105" s="19">
        <f t="shared" si="4"/>
        <v>21952.988047808765</v>
      </c>
      <c r="C105" s="6" t="s">
        <v>649</v>
      </c>
      <c r="D105" s="6">
        <v>36</v>
      </c>
      <c r="E105" s="6" t="s">
        <v>685</v>
      </c>
      <c r="F105" s="19">
        <v>0</v>
      </c>
      <c r="G105" s="7">
        <v>494555542</v>
      </c>
      <c r="H105" s="7">
        <v>551020000</v>
      </c>
      <c r="I105" s="7">
        <v>13411</v>
      </c>
      <c r="J105" s="7">
        <v>25100</v>
      </c>
      <c r="K105" s="22">
        <f t="shared" si="5"/>
        <v>41087.1672507643</v>
      </c>
      <c r="L105" s="17">
        <f t="shared" si="6"/>
        <v>21952.988047808765</v>
      </c>
    </row>
    <row r="106" spans="1:12" ht="13.5">
      <c r="A106" s="2">
        <f t="shared" si="7"/>
        <v>104</v>
      </c>
      <c r="B106" s="19">
        <f t="shared" si="4"/>
        <v>21942.783548211366</v>
      </c>
      <c r="C106" s="6" t="s">
        <v>1518</v>
      </c>
      <c r="D106" s="6">
        <v>25</v>
      </c>
      <c r="E106" s="6" t="s">
        <v>1542</v>
      </c>
      <c r="F106" s="19">
        <v>241677818</v>
      </c>
      <c r="G106" s="7">
        <v>-80349810</v>
      </c>
      <c r="H106" s="7">
        <v>241677818</v>
      </c>
      <c r="I106" s="7">
        <v>5963</v>
      </c>
      <c r="J106" s="7">
        <v>11014</v>
      </c>
      <c r="K106" s="22">
        <f t="shared" si="5"/>
        <v>40529.5686734865</v>
      </c>
      <c r="L106" s="17">
        <f t="shared" si="6"/>
        <v>21942.783548211366</v>
      </c>
    </row>
    <row r="107" spans="1:12" ht="13.5">
      <c r="A107" s="2">
        <f t="shared" si="7"/>
        <v>105</v>
      </c>
      <c r="B107" s="19">
        <f t="shared" si="4"/>
        <v>21724.70246569102</v>
      </c>
      <c r="C107" s="6" t="s">
        <v>712</v>
      </c>
      <c r="D107" s="6">
        <v>16</v>
      </c>
      <c r="E107" s="6" t="s">
        <v>728</v>
      </c>
      <c r="F107" s="19">
        <v>0</v>
      </c>
      <c r="G107" s="7">
        <v>499669600</v>
      </c>
      <c r="H107" s="7">
        <v>763015000</v>
      </c>
      <c r="I107" s="7">
        <v>19456</v>
      </c>
      <c r="J107" s="7">
        <v>35122</v>
      </c>
      <c r="K107" s="22">
        <f t="shared" si="5"/>
        <v>39217.46504934211</v>
      </c>
      <c r="L107" s="17">
        <f t="shared" si="6"/>
        <v>21724.70246569102</v>
      </c>
    </row>
    <row r="108" spans="1:12" ht="13.5">
      <c r="A108" s="2">
        <f t="shared" si="7"/>
        <v>106</v>
      </c>
      <c r="B108" s="19">
        <f t="shared" si="4"/>
        <v>21702.838063439067</v>
      </c>
      <c r="C108" s="6" t="s">
        <v>649</v>
      </c>
      <c r="D108" s="6">
        <v>58</v>
      </c>
      <c r="E108" s="6" t="s">
        <v>707</v>
      </c>
      <c r="F108" s="19">
        <v>0</v>
      </c>
      <c r="G108" s="7">
        <v>25413013</v>
      </c>
      <c r="H108" s="7">
        <v>26000000</v>
      </c>
      <c r="I108" s="7">
        <v>781</v>
      </c>
      <c r="J108" s="7">
        <v>1198</v>
      </c>
      <c r="K108" s="22">
        <f t="shared" si="5"/>
        <v>33290.653008962865</v>
      </c>
      <c r="L108" s="17">
        <f t="shared" si="6"/>
        <v>21702.838063439067</v>
      </c>
    </row>
    <row r="109" spans="1:12" ht="13.5">
      <c r="A109" s="2">
        <f t="shared" si="7"/>
        <v>107</v>
      </c>
      <c r="B109" s="19">
        <f t="shared" si="4"/>
        <v>21619.783452098178</v>
      </c>
      <c r="C109" s="6" t="s">
        <v>1719</v>
      </c>
      <c r="D109" s="6">
        <v>43</v>
      </c>
      <c r="E109" s="6" t="s">
        <v>1762</v>
      </c>
      <c r="F109" s="19">
        <v>54611573</v>
      </c>
      <c r="G109" s="7">
        <v>-53047555</v>
      </c>
      <c r="H109" s="7">
        <v>54611573</v>
      </c>
      <c r="I109" s="7">
        <v>1258</v>
      </c>
      <c r="J109" s="7">
        <v>2526</v>
      </c>
      <c r="K109" s="22">
        <f t="shared" si="5"/>
        <v>43411.425278219394</v>
      </c>
      <c r="L109" s="17">
        <f t="shared" si="6"/>
        <v>21619.783452098178</v>
      </c>
    </row>
    <row r="110" spans="1:12" ht="13.5">
      <c r="A110" s="2">
        <f t="shared" si="7"/>
        <v>108</v>
      </c>
      <c r="B110" s="19">
        <f t="shared" si="4"/>
        <v>21481.66473798871</v>
      </c>
      <c r="C110" s="6" t="s">
        <v>649</v>
      </c>
      <c r="D110" s="6">
        <v>16</v>
      </c>
      <c r="E110" s="6" t="s">
        <v>665</v>
      </c>
      <c r="F110" s="19">
        <v>0</v>
      </c>
      <c r="G110" s="7">
        <v>1897663536</v>
      </c>
      <c r="H110" s="7">
        <v>1834061572</v>
      </c>
      <c r="I110" s="7">
        <v>59601</v>
      </c>
      <c r="J110" s="7">
        <v>85378</v>
      </c>
      <c r="K110" s="22">
        <f t="shared" si="5"/>
        <v>30772.328853542727</v>
      </c>
      <c r="L110" s="17">
        <f t="shared" si="6"/>
        <v>21481.66473798871</v>
      </c>
    </row>
    <row r="111" spans="1:12" ht="13.5">
      <c r="A111" s="2">
        <f t="shared" si="7"/>
        <v>109</v>
      </c>
      <c r="B111" s="19">
        <f t="shared" si="4"/>
        <v>21454.135233614685</v>
      </c>
      <c r="C111" s="6" t="s">
        <v>522</v>
      </c>
      <c r="D111" s="6">
        <v>15</v>
      </c>
      <c r="E111" s="6" t="s">
        <v>537</v>
      </c>
      <c r="F111" s="19">
        <v>0</v>
      </c>
      <c r="G111" s="7">
        <v>735846006</v>
      </c>
      <c r="H111" s="7">
        <v>930294212</v>
      </c>
      <c r="I111" s="7">
        <v>22497</v>
      </c>
      <c r="J111" s="7">
        <v>43362</v>
      </c>
      <c r="K111" s="22">
        <f t="shared" si="5"/>
        <v>41351.92301195715</v>
      </c>
      <c r="L111" s="17">
        <f t="shared" si="6"/>
        <v>21454.135233614685</v>
      </c>
    </row>
    <row r="112" spans="1:12" ht="13.5">
      <c r="A112" s="2">
        <f t="shared" si="7"/>
        <v>110</v>
      </c>
      <c r="B112" s="19">
        <f t="shared" si="4"/>
        <v>21437.04781227271</v>
      </c>
      <c r="C112" s="6" t="s">
        <v>522</v>
      </c>
      <c r="D112" s="6">
        <v>10</v>
      </c>
      <c r="E112" s="6" t="s">
        <v>532</v>
      </c>
      <c r="F112" s="19">
        <v>49566404</v>
      </c>
      <c r="G112" s="7">
        <v>93958150</v>
      </c>
      <c r="H112" s="7">
        <v>560000000</v>
      </c>
      <c r="I112" s="7">
        <v>14265</v>
      </c>
      <c r="J112" s="7">
        <v>26123</v>
      </c>
      <c r="K112" s="22">
        <f t="shared" si="5"/>
        <v>39256.92253767964</v>
      </c>
      <c r="L112" s="17">
        <f t="shared" si="6"/>
        <v>21437.04781227271</v>
      </c>
    </row>
    <row r="113" spans="1:12" ht="13.5">
      <c r="A113" s="2">
        <f t="shared" si="7"/>
        <v>111</v>
      </c>
      <c r="B113" s="19">
        <f t="shared" si="4"/>
        <v>21408.58952894438</v>
      </c>
      <c r="C113" s="6" t="s">
        <v>1280</v>
      </c>
      <c r="D113" s="6">
        <v>10</v>
      </c>
      <c r="E113" s="6" t="s">
        <v>1290</v>
      </c>
      <c r="F113" s="19">
        <v>0</v>
      </c>
      <c r="G113" s="7">
        <v>6385654</v>
      </c>
      <c r="H113" s="7">
        <v>301775478</v>
      </c>
      <c r="I113" s="7">
        <v>7338</v>
      </c>
      <c r="J113" s="7">
        <v>14096</v>
      </c>
      <c r="K113" s="22">
        <f t="shared" si="5"/>
        <v>41125.03107113655</v>
      </c>
      <c r="L113" s="17">
        <f t="shared" si="6"/>
        <v>21408.58952894438</v>
      </c>
    </row>
    <row r="114" spans="1:12" ht="13.5">
      <c r="A114" s="2">
        <f t="shared" si="7"/>
        <v>112</v>
      </c>
      <c r="B114" s="19">
        <f t="shared" si="4"/>
        <v>21331.058020477816</v>
      </c>
      <c r="C114" s="6" t="s">
        <v>649</v>
      </c>
      <c r="D114" s="6">
        <v>57</v>
      </c>
      <c r="E114" s="6" t="s">
        <v>706</v>
      </c>
      <c r="F114" s="19">
        <v>0</v>
      </c>
      <c r="G114" s="7">
        <v>34040277</v>
      </c>
      <c r="H114" s="7">
        <v>25000000</v>
      </c>
      <c r="I114" s="7">
        <v>522</v>
      </c>
      <c r="J114" s="7">
        <v>1172</v>
      </c>
      <c r="K114" s="22">
        <f t="shared" si="5"/>
        <v>47892.72030651341</v>
      </c>
      <c r="L114" s="17">
        <f t="shared" si="6"/>
        <v>21331.058020477816</v>
      </c>
    </row>
    <row r="115" spans="1:12" ht="13.5">
      <c r="A115" s="2">
        <f t="shared" si="7"/>
        <v>113</v>
      </c>
      <c r="B115" s="19">
        <f t="shared" si="4"/>
        <v>21203.730011074196</v>
      </c>
      <c r="C115" s="6" t="s">
        <v>1014</v>
      </c>
      <c r="D115" s="6">
        <v>29</v>
      </c>
      <c r="E115" s="6" t="s">
        <v>1043</v>
      </c>
      <c r="F115" s="19">
        <v>0</v>
      </c>
      <c r="G115" s="7">
        <v>143807337</v>
      </c>
      <c r="H115" s="7">
        <v>382939364</v>
      </c>
      <c r="I115" s="7">
        <v>10008</v>
      </c>
      <c r="J115" s="7">
        <v>18060</v>
      </c>
      <c r="K115" s="22">
        <f t="shared" si="5"/>
        <v>38263.32573940847</v>
      </c>
      <c r="L115" s="17">
        <f t="shared" si="6"/>
        <v>21203.730011074196</v>
      </c>
    </row>
    <row r="116" spans="1:12" ht="13.5">
      <c r="A116" s="2">
        <f t="shared" si="7"/>
        <v>114</v>
      </c>
      <c r="B116" s="19">
        <f t="shared" si="4"/>
        <v>21071.137007874015</v>
      </c>
      <c r="C116" s="6" t="s">
        <v>1765</v>
      </c>
      <c r="D116" s="6">
        <v>34</v>
      </c>
      <c r="E116" s="6" t="s">
        <v>1799</v>
      </c>
      <c r="F116" s="19">
        <v>0</v>
      </c>
      <c r="G116" s="7">
        <v>1114345</v>
      </c>
      <c r="H116" s="7">
        <v>13380172</v>
      </c>
      <c r="I116" s="7">
        <v>323</v>
      </c>
      <c r="J116" s="7">
        <v>635</v>
      </c>
      <c r="K116" s="22">
        <f t="shared" si="5"/>
        <v>41424.68111455108</v>
      </c>
      <c r="L116" s="17">
        <f t="shared" si="6"/>
        <v>21071.137007874015</v>
      </c>
    </row>
    <row r="117" spans="1:12" ht="13.5">
      <c r="A117" s="2">
        <f t="shared" si="7"/>
        <v>115</v>
      </c>
      <c r="B117" s="19">
        <f t="shared" si="4"/>
        <v>21012.32594936709</v>
      </c>
      <c r="C117" s="6" t="s">
        <v>1014</v>
      </c>
      <c r="D117" s="6">
        <v>32</v>
      </c>
      <c r="E117" s="6" t="s">
        <v>1046</v>
      </c>
      <c r="F117" s="19">
        <v>0</v>
      </c>
      <c r="G117" s="7">
        <v>190072919</v>
      </c>
      <c r="H117" s="7">
        <v>205836745</v>
      </c>
      <c r="I117" s="7">
        <v>5384</v>
      </c>
      <c r="J117" s="7">
        <v>9796</v>
      </c>
      <c r="K117" s="22">
        <f t="shared" si="5"/>
        <v>38231.19335066865</v>
      </c>
      <c r="L117" s="17">
        <f t="shared" si="6"/>
        <v>21012.32594936709</v>
      </c>
    </row>
    <row r="118" spans="1:12" ht="13.5">
      <c r="A118" s="2">
        <f t="shared" si="7"/>
        <v>116</v>
      </c>
      <c r="B118" s="19">
        <f t="shared" si="4"/>
        <v>20961.396226415094</v>
      </c>
      <c r="C118" s="6" t="s">
        <v>649</v>
      </c>
      <c r="D118" s="6">
        <v>55</v>
      </c>
      <c r="E118" s="6" t="s">
        <v>704</v>
      </c>
      <c r="F118" s="19">
        <v>0</v>
      </c>
      <c r="G118" s="7">
        <v>549210</v>
      </c>
      <c r="H118" s="7">
        <v>3332862</v>
      </c>
      <c r="I118" s="7">
        <v>79</v>
      </c>
      <c r="J118" s="7">
        <v>159</v>
      </c>
      <c r="K118" s="22">
        <f t="shared" si="5"/>
        <v>42188.126582278484</v>
      </c>
      <c r="L118" s="17">
        <f t="shared" si="6"/>
        <v>20961.396226415094</v>
      </c>
    </row>
    <row r="119" spans="1:12" ht="13.5">
      <c r="A119" s="2">
        <f t="shared" si="7"/>
        <v>117</v>
      </c>
      <c r="B119" s="19">
        <f t="shared" si="4"/>
        <v>20841.12521386225</v>
      </c>
      <c r="C119" s="6" t="s">
        <v>712</v>
      </c>
      <c r="D119" s="6">
        <v>5</v>
      </c>
      <c r="E119" s="6" t="s">
        <v>717</v>
      </c>
      <c r="F119" s="19">
        <v>0</v>
      </c>
      <c r="G119" s="7">
        <v>45867555</v>
      </c>
      <c r="H119" s="7">
        <v>1047600000</v>
      </c>
      <c r="I119" s="7">
        <v>29867</v>
      </c>
      <c r="J119" s="7">
        <v>50266</v>
      </c>
      <c r="K119" s="22">
        <f t="shared" si="5"/>
        <v>35075.50138949342</v>
      </c>
      <c r="L119" s="17">
        <f t="shared" si="6"/>
        <v>20841.12521386225</v>
      </c>
    </row>
    <row r="120" spans="1:12" ht="13.5">
      <c r="A120" s="2">
        <f t="shared" si="7"/>
        <v>118</v>
      </c>
      <c r="B120" s="20">
        <f t="shared" si="4"/>
        <v>20705.774751657733</v>
      </c>
      <c r="C120" s="26" t="s">
        <v>1157</v>
      </c>
      <c r="D120" s="26">
        <v>19</v>
      </c>
      <c r="E120" s="26" t="s">
        <v>1176</v>
      </c>
      <c r="F120" s="19">
        <v>1265374285</v>
      </c>
      <c r="G120" s="7">
        <v>-1152593552</v>
      </c>
      <c r="H120" s="7">
        <v>815000000</v>
      </c>
      <c r="I120" s="7">
        <v>22141</v>
      </c>
      <c r="J120" s="7">
        <v>39361</v>
      </c>
      <c r="K120" s="22">
        <f t="shared" si="5"/>
        <v>36809.53886454993</v>
      </c>
      <c r="L120" s="17">
        <f t="shared" si="6"/>
        <v>20705.774751657733</v>
      </c>
    </row>
    <row r="121" spans="1:12" ht="13.5">
      <c r="A121" s="2">
        <f t="shared" si="7"/>
        <v>119</v>
      </c>
      <c r="B121" s="19">
        <f t="shared" si="4"/>
        <v>20639.48763454975</v>
      </c>
      <c r="C121" s="6" t="s">
        <v>522</v>
      </c>
      <c r="D121" s="6">
        <v>8</v>
      </c>
      <c r="E121" s="6" t="s">
        <v>530</v>
      </c>
      <c r="F121" s="19">
        <v>0</v>
      </c>
      <c r="G121" s="7">
        <v>203158868</v>
      </c>
      <c r="H121" s="7">
        <v>393079042</v>
      </c>
      <c r="I121" s="7">
        <v>10181</v>
      </c>
      <c r="J121" s="7">
        <v>19045</v>
      </c>
      <c r="K121" s="22">
        <f t="shared" si="5"/>
        <v>38609.07985463118</v>
      </c>
      <c r="L121" s="17">
        <f t="shared" si="6"/>
        <v>20639.48763454975</v>
      </c>
    </row>
    <row r="122" spans="1:12" ht="13.5">
      <c r="A122" s="2">
        <f t="shared" si="7"/>
        <v>120</v>
      </c>
      <c r="B122" s="19">
        <f t="shared" si="4"/>
        <v>20590.863264020165</v>
      </c>
      <c r="C122" s="6" t="s">
        <v>408</v>
      </c>
      <c r="D122" s="6">
        <v>10</v>
      </c>
      <c r="E122" s="6" t="s">
        <v>418</v>
      </c>
      <c r="F122" s="19">
        <v>0</v>
      </c>
      <c r="G122" s="7">
        <v>494412616</v>
      </c>
      <c r="H122" s="7">
        <v>326777000</v>
      </c>
      <c r="I122" s="7">
        <v>8674</v>
      </c>
      <c r="J122" s="7">
        <v>15870</v>
      </c>
      <c r="K122" s="22">
        <f t="shared" si="5"/>
        <v>37673.16117131658</v>
      </c>
      <c r="L122" s="17">
        <f t="shared" si="6"/>
        <v>20590.863264020165</v>
      </c>
    </row>
    <row r="123" spans="1:12" ht="13.5">
      <c r="A123" s="2">
        <f t="shared" si="7"/>
        <v>121</v>
      </c>
      <c r="B123" s="20">
        <f t="shared" si="4"/>
        <v>20436.654196496318</v>
      </c>
      <c r="C123" s="26" t="s">
        <v>1157</v>
      </c>
      <c r="D123" s="26">
        <v>1</v>
      </c>
      <c r="E123" s="26" t="s">
        <v>1158</v>
      </c>
      <c r="F123" s="19">
        <v>38573749042</v>
      </c>
      <c r="G123" s="7">
        <v>-36361488896</v>
      </c>
      <c r="H123" s="7">
        <v>17210585275</v>
      </c>
      <c r="I123" s="7">
        <v>496279</v>
      </c>
      <c r="J123" s="7">
        <v>842143</v>
      </c>
      <c r="K123" s="22">
        <f t="shared" si="5"/>
        <v>34679.25355495598</v>
      </c>
      <c r="L123" s="17">
        <f t="shared" si="6"/>
        <v>20436.654196496318</v>
      </c>
    </row>
    <row r="124" spans="1:12" ht="13.5">
      <c r="A124" s="2">
        <f t="shared" si="7"/>
        <v>122</v>
      </c>
      <c r="B124" s="19">
        <f t="shared" si="4"/>
        <v>20320.843520782397</v>
      </c>
      <c r="C124" s="6" t="s">
        <v>978</v>
      </c>
      <c r="D124" s="6">
        <v>4</v>
      </c>
      <c r="E124" s="6" t="s">
        <v>982</v>
      </c>
      <c r="F124" s="19">
        <v>0</v>
      </c>
      <c r="G124" s="7">
        <v>91815039</v>
      </c>
      <c r="H124" s="7">
        <v>332449000</v>
      </c>
      <c r="I124" s="7">
        <v>10140</v>
      </c>
      <c r="J124" s="7">
        <v>16360</v>
      </c>
      <c r="K124" s="22">
        <f t="shared" si="5"/>
        <v>32785.89743589744</v>
      </c>
      <c r="L124" s="17">
        <f t="shared" si="6"/>
        <v>20320.843520782397</v>
      </c>
    </row>
    <row r="125" spans="1:12" ht="13.5">
      <c r="A125" s="2">
        <f t="shared" si="7"/>
        <v>123</v>
      </c>
      <c r="B125" s="19">
        <f t="shared" si="4"/>
        <v>20278.217139149125</v>
      </c>
      <c r="C125" s="6" t="s">
        <v>522</v>
      </c>
      <c r="D125" s="6">
        <v>26</v>
      </c>
      <c r="E125" s="6" t="s">
        <v>548</v>
      </c>
      <c r="F125" s="19">
        <v>0</v>
      </c>
      <c r="G125" s="7">
        <v>881333559</v>
      </c>
      <c r="H125" s="7">
        <v>1000000000</v>
      </c>
      <c r="I125" s="7">
        <v>27235</v>
      </c>
      <c r="J125" s="7">
        <v>49314</v>
      </c>
      <c r="K125" s="22">
        <f t="shared" si="5"/>
        <v>36717.4591518267</v>
      </c>
      <c r="L125" s="17">
        <f t="shared" si="6"/>
        <v>20278.217139149125</v>
      </c>
    </row>
    <row r="126" spans="1:12" ht="13.5">
      <c r="A126" s="2">
        <f t="shared" si="7"/>
        <v>124</v>
      </c>
      <c r="B126" s="19">
        <f t="shared" si="4"/>
        <v>20189.601250977325</v>
      </c>
      <c r="C126" s="6" t="s">
        <v>1518</v>
      </c>
      <c r="D126" s="6">
        <v>27</v>
      </c>
      <c r="E126" s="6" t="s">
        <v>1544</v>
      </c>
      <c r="F126" s="19">
        <v>0</v>
      </c>
      <c r="G126" s="7">
        <v>45713190</v>
      </c>
      <c r="H126" s="7">
        <v>103290000</v>
      </c>
      <c r="I126" s="7">
        <v>2725</v>
      </c>
      <c r="J126" s="7">
        <v>5116</v>
      </c>
      <c r="K126" s="22">
        <f t="shared" si="5"/>
        <v>37904.5871559633</v>
      </c>
      <c r="L126" s="17">
        <f t="shared" si="6"/>
        <v>20189.601250977325</v>
      </c>
    </row>
    <row r="127" spans="1:12" ht="13.5">
      <c r="A127" s="2">
        <f t="shared" si="7"/>
        <v>125</v>
      </c>
      <c r="B127" s="19">
        <f t="shared" si="4"/>
        <v>20172.706608911954</v>
      </c>
      <c r="C127" s="6" t="s">
        <v>1014</v>
      </c>
      <c r="D127" s="6">
        <v>24</v>
      </c>
      <c r="E127" s="6" t="s">
        <v>1038</v>
      </c>
      <c r="F127" s="19">
        <v>0</v>
      </c>
      <c r="G127" s="7">
        <v>298024860</v>
      </c>
      <c r="H127" s="7">
        <v>470367000</v>
      </c>
      <c r="I127" s="7">
        <v>12633</v>
      </c>
      <c r="J127" s="7">
        <v>23317</v>
      </c>
      <c r="K127" s="22">
        <f t="shared" si="5"/>
        <v>37233.19876513892</v>
      </c>
      <c r="L127" s="17">
        <f t="shared" si="6"/>
        <v>20172.706608911954</v>
      </c>
    </row>
    <row r="128" spans="1:12" ht="13.5">
      <c r="A128" s="2">
        <f t="shared" si="7"/>
        <v>126</v>
      </c>
      <c r="B128" s="19">
        <f t="shared" si="4"/>
        <v>20139.56020030481</v>
      </c>
      <c r="C128" s="6" t="s">
        <v>1672</v>
      </c>
      <c r="D128" s="6">
        <v>17</v>
      </c>
      <c r="E128" s="6" t="s">
        <v>1689</v>
      </c>
      <c r="F128" s="19">
        <v>0</v>
      </c>
      <c r="G128" s="7">
        <v>347912884</v>
      </c>
      <c r="H128" s="7">
        <v>185002000</v>
      </c>
      <c r="I128" s="7">
        <v>5245</v>
      </c>
      <c r="J128" s="7">
        <v>9186</v>
      </c>
      <c r="K128" s="22">
        <f t="shared" si="5"/>
        <v>35272.06863679695</v>
      </c>
      <c r="L128" s="17">
        <f t="shared" si="6"/>
        <v>20139.56020030481</v>
      </c>
    </row>
    <row r="129" spans="1:12" ht="13.5">
      <c r="A129" s="2">
        <f t="shared" si="7"/>
        <v>127</v>
      </c>
      <c r="B129" s="19">
        <f t="shared" si="4"/>
        <v>20051.806748466257</v>
      </c>
      <c r="C129" s="6" t="s">
        <v>2</v>
      </c>
      <c r="D129" s="6">
        <v>167</v>
      </c>
      <c r="E129" s="6" t="s">
        <v>169</v>
      </c>
      <c r="F129" s="19">
        <v>0</v>
      </c>
      <c r="G129" s="7">
        <v>49359059</v>
      </c>
      <c r="H129" s="7">
        <v>19610667</v>
      </c>
      <c r="I129" s="7">
        <v>444</v>
      </c>
      <c r="J129" s="7">
        <v>978</v>
      </c>
      <c r="K129" s="7">
        <f t="shared" si="5"/>
        <v>44168.16891891892</v>
      </c>
      <c r="L129" s="19">
        <f t="shared" si="6"/>
        <v>20051.806748466257</v>
      </c>
    </row>
    <row r="130" spans="1:12" ht="13.5">
      <c r="A130" s="2">
        <f t="shared" si="7"/>
        <v>128</v>
      </c>
      <c r="B130" s="19">
        <f t="shared" si="4"/>
        <v>20047.07585052984</v>
      </c>
      <c r="C130" s="6" t="s">
        <v>1242</v>
      </c>
      <c r="D130" s="6">
        <v>38</v>
      </c>
      <c r="E130" s="6" t="s">
        <v>1278</v>
      </c>
      <c r="F130" s="19">
        <v>0</v>
      </c>
      <c r="G130" s="7">
        <v>61747113</v>
      </c>
      <c r="H130" s="7">
        <v>215666442</v>
      </c>
      <c r="I130" s="7">
        <v>5294</v>
      </c>
      <c r="J130" s="7">
        <v>10758</v>
      </c>
      <c r="K130" s="22">
        <f t="shared" si="5"/>
        <v>40737.89988666415</v>
      </c>
      <c r="L130" s="17">
        <f t="shared" si="6"/>
        <v>20047.07585052984</v>
      </c>
    </row>
    <row r="131" spans="1:12" ht="13.5">
      <c r="A131" s="2">
        <f t="shared" si="7"/>
        <v>129</v>
      </c>
      <c r="B131" s="19">
        <f aca="true" t="shared" si="8" ref="B131:B194">H131/J131</f>
        <v>19951.546244833975</v>
      </c>
      <c r="C131" s="6" t="s">
        <v>1518</v>
      </c>
      <c r="D131" s="6">
        <v>26</v>
      </c>
      <c r="E131" s="6" t="s">
        <v>1543</v>
      </c>
      <c r="F131" s="19">
        <v>0</v>
      </c>
      <c r="G131" s="7">
        <v>6848974</v>
      </c>
      <c r="H131" s="7">
        <v>140000000</v>
      </c>
      <c r="I131" s="7">
        <v>3748</v>
      </c>
      <c r="J131" s="7">
        <v>7017</v>
      </c>
      <c r="K131" s="22">
        <f aca="true" t="shared" si="9" ref="K131:K194">H131/I131</f>
        <v>37353.25506937033</v>
      </c>
      <c r="L131" s="17">
        <f aca="true" t="shared" si="10" ref="L131:L194">H131/J131</f>
        <v>19951.546244833975</v>
      </c>
    </row>
    <row r="132" spans="1:12" ht="13.5">
      <c r="A132" s="2">
        <f aca="true" t="shared" si="11" ref="A132:A195">RANK(B132,$B$3:$B$1790)</f>
        <v>130</v>
      </c>
      <c r="B132" s="19">
        <f t="shared" si="8"/>
        <v>19843.072815533982</v>
      </c>
      <c r="C132" s="6" t="s">
        <v>1242</v>
      </c>
      <c r="D132" s="6">
        <v>35</v>
      </c>
      <c r="E132" s="6" t="s">
        <v>1276</v>
      </c>
      <c r="F132" s="19">
        <v>0</v>
      </c>
      <c r="G132" s="7">
        <v>1018240</v>
      </c>
      <c r="H132" s="7">
        <v>4087673</v>
      </c>
      <c r="I132" s="7">
        <v>126</v>
      </c>
      <c r="J132" s="7">
        <v>206</v>
      </c>
      <c r="K132" s="22">
        <f t="shared" si="9"/>
        <v>32441.849206349205</v>
      </c>
      <c r="L132" s="17">
        <f t="shared" si="10"/>
        <v>19843.072815533982</v>
      </c>
    </row>
    <row r="133" spans="1:12" ht="13.5">
      <c r="A133" s="2">
        <f t="shared" si="11"/>
        <v>131</v>
      </c>
      <c r="B133" s="19">
        <f t="shared" si="8"/>
        <v>19762.31806649753</v>
      </c>
      <c r="C133" s="6" t="s">
        <v>1518</v>
      </c>
      <c r="D133" s="6">
        <v>32</v>
      </c>
      <c r="E133" s="6" t="s">
        <v>1549</v>
      </c>
      <c r="F133" s="19">
        <v>0</v>
      </c>
      <c r="G133" s="7">
        <v>13009918</v>
      </c>
      <c r="H133" s="7">
        <v>296000000</v>
      </c>
      <c r="I133" s="7">
        <v>8248</v>
      </c>
      <c r="J133" s="7">
        <v>14978</v>
      </c>
      <c r="K133" s="22">
        <f t="shared" si="9"/>
        <v>35887.48787584869</v>
      </c>
      <c r="L133" s="17">
        <f t="shared" si="10"/>
        <v>19762.31806649753</v>
      </c>
    </row>
    <row r="134" spans="1:12" ht="13.5">
      <c r="A134" s="2">
        <f t="shared" si="11"/>
        <v>132</v>
      </c>
      <c r="B134" s="19">
        <f t="shared" si="8"/>
        <v>19719.994656832023</v>
      </c>
      <c r="C134" s="6" t="s">
        <v>592</v>
      </c>
      <c r="D134" s="6">
        <v>3</v>
      </c>
      <c r="E134" s="6" t="s">
        <v>595</v>
      </c>
      <c r="F134" s="19">
        <v>0</v>
      </c>
      <c r="G134" s="7">
        <v>1589108239</v>
      </c>
      <c r="H134" s="7">
        <v>2454311095</v>
      </c>
      <c r="I134" s="7">
        <v>74241</v>
      </c>
      <c r="J134" s="7">
        <v>124458</v>
      </c>
      <c r="K134" s="22">
        <f t="shared" si="9"/>
        <v>33058.701997548524</v>
      </c>
      <c r="L134" s="17">
        <f t="shared" si="10"/>
        <v>19719.994656832023</v>
      </c>
    </row>
    <row r="135" spans="1:12" ht="13.5">
      <c r="A135" s="2">
        <f t="shared" si="11"/>
        <v>133</v>
      </c>
      <c r="B135" s="19">
        <f t="shared" si="8"/>
        <v>19439.706987227648</v>
      </c>
      <c r="C135" s="6" t="s">
        <v>522</v>
      </c>
      <c r="D135" s="6">
        <v>14</v>
      </c>
      <c r="E135" s="6" t="s">
        <v>536</v>
      </c>
      <c r="F135" s="19">
        <v>43537549</v>
      </c>
      <c r="G135" s="7">
        <v>123928958</v>
      </c>
      <c r="H135" s="7">
        <v>620982000</v>
      </c>
      <c r="I135" s="7">
        <v>17345</v>
      </c>
      <c r="J135" s="7">
        <v>31944</v>
      </c>
      <c r="K135" s="22">
        <f t="shared" si="9"/>
        <v>35801.78725857596</v>
      </c>
      <c r="L135" s="17">
        <f t="shared" si="10"/>
        <v>19439.706987227648</v>
      </c>
    </row>
    <row r="136" spans="1:12" ht="13.5">
      <c r="A136" s="2">
        <f t="shared" si="11"/>
        <v>134</v>
      </c>
      <c r="B136" s="19">
        <f t="shared" si="8"/>
        <v>19433.644278606964</v>
      </c>
      <c r="C136" s="6" t="s">
        <v>1765</v>
      </c>
      <c r="D136" s="6">
        <v>19</v>
      </c>
      <c r="E136" s="6" t="s">
        <v>1784</v>
      </c>
      <c r="F136" s="19">
        <v>0</v>
      </c>
      <c r="G136" s="7">
        <v>7437642</v>
      </c>
      <c r="H136" s="7">
        <v>312493000</v>
      </c>
      <c r="I136" s="7">
        <v>7187</v>
      </c>
      <c r="J136" s="7">
        <v>16080</v>
      </c>
      <c r="K136" s="22">
        <f t="shared" si="9"/>
        <v>43480.31167385557</v>
      </c>
      <c r="L136" s="17">
        <f t="shared" si="10"/>
        <v>19433.644278606964</v>
      </c>
    </row>
    <row r="137" spans="1:12" ht="13.5">
      <c r="A137" s="2">
        <f t="shared" si="11"/>
        <v>135</v>
      </c>
      <c r="B137" s="19">
        <f t="shared" si="8"/>
        <v>19366.527144374337</v>
      </c>
      <c r="C137" s="6" t="s">
        <v>649</v>
      </c>
      <c r="D137" s="6">
        <v>27</v>
      </c>
      <c r="E137" s="6" t="s">
        <v>676</v>
      </c>
      <c r="F137" s="19">
        <v>0</v>
      </c>
      <c r="G137" s="7">
        <v>204541108</v>
      </c>
      <c r="H137" s="7">
        <v>930000000</v>
      </c>
      <c r="I137" s="7">
        <v>29954</v>
      </c>
      <c r="J137" s="7">
        <v>48021</v>
      </c>
      <c r="K137" s="22">
        <f t="shared" si="9"/>
        <v>31047.606329705548</v>
      </c>
      <c r="L137" s="17">
        <f t="shared" si="10"/>
        <v>19366.527144374337</v>
      </c>
    </row>
    <row r="138" spans="1:12" ht="13.5">
      <c r="A138" s="2">
        <f t="shared" si="11"/>
        <v>136</v>
      </c>
      <c r="B138" s="19">
        <f t="shared" si="8"/>
        <v>19360.703812316715</v>
      </c>
      <c r="C138" s="6" t="s">
        <v>592</v>
      </c>
      <c r="D138" s="6">
        <v>25</v>
      </c>
      <c r="E138" s="6" t="s">
        <v>617</v>
      </c>
      <c r="F138" s="19">
        <v>0</v>
      </c>
      <c r="G138" s="7">
        <v>236984248</v>
      </c>
      <c r="H138" s="7">
        <v>547966000</v>
      </c>
      <c r="I138" s="7">
        <v>15365</v>
      </c>
      <c r="J138" s="7">
        <v>28303</v>
      </c>
      <c r="K138" s="22">
        <f t="shared" si="9"/>
        <v>35663.260657338105</v>
      </c>
      <c r="L138" s="17">
        <f t="shared" si="10"/>
        <v>19360.703812316715</v>
      </c>
    </row>
    <row r="139" spans="1:12" ht="13.5">
      <c r="A139" s="2">
        <f t="shared" si="11"/>
        <v>137</v>
      </c>
      <c r="B139" s="19">
        <f t="shared" si="8"/>
        <v>19347.602558480638</v>
      </c>
      <c r="C139" s="6" t="s">
        <v>649</v>
      </c>
      <c r="D139" s="6">
        <v>13</v>
      </c>
      <c r="E139" s="6" t="s">
        <v>662</v>
      </c>
      <c r="F139" s="19">
        <v>0</v>
      </c>
      <c r="G139" s="7">
        <v>721181946</v>
      </c>
      <c r="H139" s="7">
        <v>1279515000</v>
      </c>
      <c r="I139" s="7">
        <v>46972</v>
      </c>
      <c r="J139" s="7">
        <v>66133</v>
      </c>
      <c r="K139" s="22">
        <f t="shared" si="9"/>
        <v>27239.95146044452</v>
      </c>
      <c r="L139" s="17">
        <f t="shared" si="10"/>
        <v>19347.602558480638</v>
      </c>
    </row>
    <row r="140" spans="1:12" ht="13.5">
      <c r="A140" s="2">
        <f t="shared" si="11"/>
        <v>138</v>
      </c>
      <c r="B140" s="19">
        <f t="shared" si="8"/>
        <v>19151.192893401014</v>
      </c>
      <c r="C140" s="6" t="s">
        <v>2</v>
      </c>
      <c r="D140" s="6">
        <v>107</v>
      </c>
      <c r="E140" s="6" t="s">
        <v>109</v>
      </c>
      <c r="F140" s="19">
        <v>0</v>
      </c>
      <c r="G140" s="7">
        <v>15522726</v>
      </c>
      <c r="H140" s="7">
        <v>26409495</v>
      </c>
      <c r="I140" s="7">
        <v>703</v>
      </c>
      <c r="J140" s="7">
        <v>1379</v>
      </c>
      <c r="K140" s="7">
        <f t="shared" si="9"/>
        <v>37566.84921763869</v>
      </c>
      <c r="L140" s="19">
        <f t="shared" si="10"/>
        <v>19151.192893401014</v>
      </c>
    </row>
    <row r="141" spans="1:12" ht="13.5">
      <c r="A141" s="2">
        <f t="shared" si="11"/>
        <v>139</v>
      </c>
      <c r="B141" s="19">
        <f t="shared" si="8"/>
        <v>19113.113241950363</v>
      </c>
      <c r="C141" s="6" t="s">
        <v>522</v>
      </c>
      <c r="D141" s="6">
        <v>33</v>
      </c>
      <c r="E141" s="6" t="s">
        <v>555</v>
      </c>
      <c r="F141" s="19">
        <v>0</v>
      </c>
      <c r="G141" s="7">
        <v>65669215</v>
      </c>
      <c r="H141" s="7">
        <v>890996000</v>
      </c>
      <c r="I141" s="7">
        <v>24559</v>
      </c>
      <c r="J141" s="7">
        <v>46617</v>
      </c>
      <c r="K141" s="22">
        <f t="shared" si="9"/>
        <v>36279.8159534183</v>
      </c>
      <c r="L141" s="17">
        <f t="shared" si="10"/>
        <v>19113.113241950363</v>
      </c>
    </row>
    <row r="142" spans="1:12" ht="13.5">
      <c r="A142" s="2">
        <f t="shared" si="11"/>
        <v>140</v>
      </c>
      <c r="B142" s="19">
        <f t="shared" si="8"/>
        <v>18978.73084028159</v>
      </c>
      <c r="C142" s="6" t="s">
        <v>649</v>
      </c>
      <c r="D142" s="6">
        <v>28</v>
      </c>
      <c r="E142" s="6" t="s">
        <v>677</v>
      </c>
      <c r="F142" s="19">
        <v>0</v>
      </c>
      <c r="G142" s="7">
        <v>178089286</v>
      </c>
      <c r="H142" s="7">
        <v>760250000</v>
      </c>
      <c r="I142" s="7">
        <v>22089</v>
      </c>
      <c r="J142" s="7">
        <v>40058</v>
      </c>
      <c r="K142" s="22">
        <f t="shared" si="9"/>
        <v>34417.583412558284</v>
      </c>
      <c r="L142" s="17">
        <f t="shared" si="10"/>
        <v>18978.73084028159</v>
      </c>
    </row>
    <row r="143" spans="1:12" ht="13.5">
      <c r="A143" s="2">
        <f t="shared" si="11"/>
        <v>141</v>
      </c>
      <c r="B143" s="19">
        <f t="shared" si="8"/>
        <v>18957.86455875413</v>
      </c>
      <c r="C143" s="6" t="s">
        <v>813</v>
      </c>
      <c r="D143" s="6">
        <v>16</v>
      </c>
      <c r="E143" s="6" t="s">
        <v>828</v>
      </c>
      <c r="F143" s="19">
        <v>0</v>
      </c>
      <c r="G143" s="7">
        <v>0</v>
      </c>
      <c r="H143" s="7">
        <v>40171715</v>
      </c>
      <c r="I143" s="7">
        <v>1202</v>
      </c>
      <c r="J143" s="7">
        <v>2119</v>
      </c>
      <c r="K143" s="22">
        <f t="shared" si="9"/>
        <v>33420.727953410984</v>
      </c>
      <c r="L143" s="17">
        <f t="shared" si="10"/>
        <v>18957.86455875413</v>
      </c>
    </row>
    <row r="144" spans="1:12" ht="13.5">
      <c r="A144" s="2">
        <f t="shared" si="11"/>
        <v>142</v>
      </c>
      <c r="B144" s="19">
        <f t="shared" si="8"/>
        <v>18891.065544120236</v>
      </c>
      <c r="C144" s="6" t="s">
        <v>253</v>
      </c>
      <c r="D144" s="6">
        <v>1</v>
      </c>
      <c r="E144" s="6" t="s">
        <v>254</v>
      </c>
      <c r="F144" s="19">
        <v>0</v>
      </c>
      <c r="G144" s="7">
        <v>0</v>
      </c>
      <c r="H144" s="7">
        <v>4721028408</v>
      </c>
      <c r="I144" s="7">
        <v>146707</v>
      </c>
      <c r="J144" s="7">
        <v>249908</v>
      </c>
      <c r="K144" s="22">
        <f t="shared" si="9"/>
        <v>32179.980559891483</v>
      </c>
      <c r="L144" s="17">
        <f t="shared" si="10"/>
        <v>18891.065544120236</v>
      </c>
    </row>
    <row r="145" spans="1:12" ht="13.5">
      <c r="A145" s="2">
        <f t="shared" si="11"/>
        <v>143</v>
      </c>
      <c r="B145" s="19">
        <f t="shared" si="8"/>
        <v>18875.056711409397</v>
      </c>
      <c r="C145" s="6" t="s">
        <v>2</v>
      </c>
      <c r="D145" s="6">
        <v>145</v>
      </c>
      <c r="E145" s="6" t="s">
        <v>147</v>
      </c>
      <c r="F145" s="19">
        <v>0</v>
      </c>
      <c r="G145" s="7">
        <v>34598578</v>
      </c>
      <c r="H145" s="7">
        <v>56247669</v>
      </c>
      <c r="I145" s="7">
        <v>1137</v>
      </c>
      <c r="J145" s="7">
        <v>2980</v>
      </c>
      <c r="K145" s="7">
        <f t="shared" si="9"/>
        <v>49470.24538258575</v>
      </c>
      <c r="L145" s="19">
        <f t="shared" si="10"/>
        <v>18875.056711409397</v>
      </c>
    </row>
    <row r="146" spans="1:12" ht="13.5">
      <c r="A146" s="2">
        <f t="shared" si="11"/>
        <v>144</v>
      </c>
      <c r="B146" s="19">
        <f t="shared" si="8"/>
        <v>18836.498024756387</v>
      </c>
      <c r="C146" s="6" t="s">
        <v>2</v>
      </c>
      <c r="D146" s="6">
        <v>109</v>
      </c>
      <c r="E146" s="6" t="s">
        <v>111</v>
      </c>
      <c r="F146" s="19">
        <v>0</v>
      </c>
      <c r="G146" s="7">
        <v>4585373</v>
      </c>
      <c r="H146" s="7">
        <v>71522183</v>
      </c>
      <c r="I146" s="7">
        <v>1769</v>
      </c>
      <c r="J146" s="7">
        <v>3797</v>
      </c>
      <c r="K146" s="7">
        <f t="shared" si="9"/>
        <v>40430.85528547202</v>
      </c>
      <c r="L146" s="19">
        <f t="shared" si="10"/>
        <v>18836.498024756387</v>
      </c>
    </row>
    <row r="147" spans="1:12" ht="13.5">
      <c r="A147" s="2">
        <f t="shared" si="11"/>
        <v>145</v>
      </c>
      <c r="B147" s="19">
        <f t="shared" si="8"/>
        <v>18794.366574965614</v>
      </c>
      <c r="C147" s="6" t="s">
        <v>1242</v>
      </c>
      <c r="D147" s="6">
        <v>33</v>
      </c>
      <c r="E147" s="6" t="s">
        <v>1274</v>
      </c>
      <c r="F147" s="19">
        <v>0</v>
      </c>
      <c r="G147" s="7">
        <v>1728550</v>
      </c>
      <c r="H147" s="7">
        <v>27327009</v>
      </c>
      <c r="I147" s="7">
        <v>828</v>
      </c>
      <c r="J147" s="7">
        <v>1454</v>
      </c>
      <c r="K147" s="22">
        <f t="shared" si="9"/>
        <v>33003.634057971016</v>
      </c>
      <c r="L147" s="17">
        <f t="shared" si="10"/>
        <v>18794.366574965614</v>
      </c>
    </row>
    <row r="148" spans="1:12" ht="13.5">
      <c r="A148" s="2">
        <f t="shared" si="11"/>
        <v>146</v>
      </c>
      <c r="B148" s="19">
        <f t="shared" si="8"/>
        <v>18781.082049444645</v>
      </c>
      <c r="C148" s="6" t="s">
        <v>522</v>
      </c>
      <c r="D148" s="6">
        <v>49</v>
      </c>
      <c r="E148" s="6" t="s">
        <v>571</v>
      </c>
      <c r="F148" s="19">
        <v>0</v>
      </c>
      <c r="G148" s="7">
        <v>46749487</v>
      </c>
      <c r="H148" s="7">
        <v>52418000</v>
      </c>
      <c r="I148" s="7">
        <v>1486</v>
      </c>
      <c r="J148" s="7">
        <v>2791</v>
      </c>
      <c r="K148" s="22">
        <f t="shared" si="9"/>
        <v>35274.56258411844</v>
      </c>
      <c r="L148" s="17">
        <f t="shared" si="10"/>
        <v>18781.082049444645</v>
      </c>
    </row>
    <row r="149" spans="1:12" ht="13.5">
      <c r="A149" s="2">
        <f t="shared" si="11"/>
        <v>147</v>
      </c>
      <c r="B149" s="19">
        <f t="shared" si="8"/>
        <v>18750.398043433404</v>
      </c>
      <c r="C149" s="6" t="s">
        <v>1518</v>
      </c>
      <c r="D149" s="6">
        <v>2</v>
      </c>
      <c r="E149" s="6" t="s">
        <v>1520</v>
      </c>
      <c r="F149" s="19">
        <v>8285188464</v>
      </c>
      <c r="G149" s="7">
        <v>-6912395450</v>
      </c>
      <c r="H149" s="7">
        <v>6633572071</v>
      </c>
      <c r="I149" s="7">
        <v>213301</v>
      </c>
      <c r="J149" s="7">
        <v>353783</v>
      </c>
      <c r="K149" s="22">
        <f t="shared" si="9"/>
        <v>31099.58261330233</v>
      </c>
      <c r="L149" s="17">
        <f t="shared" si="10"/>
        <v>18750.398043433404</v>
      </c>
    </row>
    <row r="150" spans="1:12" ht="13.5">
      <c r="A150" s="2">
        <f t="shared" si="11"/>
        <v>148</v>
      </c>
      <c r="B150" s="19">
        <f t="shared" si="8"/>
        <v>18674.672226082926</v>
      </c>
      <c r="C150" s="6" t="s">
        <v>649</v>
      </c>
      <c r="D150" s="6">
        <v>60</v>
      </c>
      <c r="E150" s="6" t="s">
        <v>709</v>
      </c>
      <c r="F150" s="19">
        <v>210968922</v>
      </c>
      <c r="G150" s="7">
        <v>-155009776</v>
      </c>
      <c r="H150" s="7">
        <v>80618560</v>
      </c>
      <c r="I150" s="7">
        <v>2514</v>
      </c>
      <c r="J150" s="7">
        <v>4317</v>
      </c>
      <c r="K150" s="22">
        <f t="shared" si="9"/>
        <v>32067.844073190136</v>
      </c>
      <c r="L150" s="17">
        <f t="shared" si="10"/>
        <v>18674.672226082926</v>
      </c>
    </row>
    <row r="151" spans="1:12" ht="13.5">
      <c r="A151" s="2">
        <f t="shared" si="11"/>
        <v>149</v>
      </c>
      <c r="B151" s="19">
        <f t="shared" si="8"/>
        <v>18539.144859813085</v>
      </c>
      <c r="C151" s="6" t="s">
        <v>253</v>
      </c>
      <c r="D151" s="6">
        <v>15</v>
      </c>
      <c r="E151" s="6" t="s">
        <v>268</v>
      </c>
      <c r="F151" s="19">
        <v>0</v>
      </c>
      <c r="G151" s="7">
        <v>0</v>
      </c>
      <c r="H151" s="7">
        <v>63478032</v>
      </c>
      <c r="I151" s="7">
        <v>1698</v>
      </c>
      <c r="J151" s="7">
        <v>3424</v>
      </c>
      <c r="K151" s="22">
        <f t="shared" si="9"/>
        <v>37384</v>
      </c>
      <c r="L151" s="17">
        <f t="shared" si="10"/>
        <v>18539.144859813085</v>
      </c>
    </row>
    <row r="152" spans="1:12" ht="13.5">
      <c r="A152" s="2">
        <f t="shared" si="11"/>
        <v>150</v>
      </c>
      <c r="B152" s="19">
        <f t="shared" si="8"/>
        <v>18485.000192552085</v>
      </c>
      <c r="C152" s="6" t="s">
        <v>712</v>
      </c>
      <c r="D152" s="6">
        <v>4</v>
      </c>
      <c r="E152" s="6" t="s">
        <v>716</v>
      </c>
      <c r="F152" s="19">
        <v>0</v>
      </c>
      <c r="G152" s="7">
        <v>518447325</v>
      </c>
      <c r="H152" s="7">
        <v>1440000000</v>
      </c>
      <c r="I152" s="7">
        <v>43136</v>
      </c>
      <c r="J152" s="7">
        <v>77901</v>
      </c>
      <c r="K152" s="22">
        <f t="shared" si="9"/>
        <v>33382.78931750742</v>
      </c>
      <c r="L152" s="17">
        <f t="shared" si="10"/>
        <v>18485.000192552085</v>
      </c>
    </row>
    <row r="153" spans="1:12" ht="13.5">
      <c r="A153" s="2">
        <f t="shared" si="11"/>
        <v>151</v>
      </c>
      <c r="B153" s="19">
        <f t="shared" si="8"/>
        <v>18216.56885731202</v>
      </c>
      <c r="C153" s="6" t="s">
        <v>2</v>
      </c>
      <c r="D153" s="6">
        <v>33</v>
      </c>
      <c r="E153" s="6" t="s">
        <v>35</v>
      </c>
      <c r="F153" s="19">
        <v>1259039089</v>
      </c>
      <c r="G153" s="7">
        <v>-1117422074</v>
      </c>
      <c r="H153" s="7">
        <v>307677848</v>
      </c>
      <c r="I153" s="7">
        <v>9347</v>
      </c>
      <c r="J153" s="7">
        <v>16890</v>
      </c>
      <c r="K153" s="7">
        <f t="shared" si="9"/>
        <v>32917.28340644057</v>
      </c>
      <c r="L153" s="19">
        <f t="shared" si="10"/>
        <v>18216.56885731202</v>
      </c>
    </row>
    <row r="154" spans="1:12" ht="13.5">
      <c r="A154" s="2">
        <f t="shared" si="11"/>
        <v>152</v>
      </c>
      <c r="B154" s="19">
        <f t="shared" si="8"/>
        <v>18188.05933014354</v>
      </c>
      <c r="C154" s="6" t="s">
        <v>2</v>
      </c>
      <c r="D154" s="6">
        <v>129</v>
      </c>
      <c r="E154" s="6" t="s">
        <v>131</v>
      </c>
      <c r="F154" s="19">
        <v>0</v>
      </c>
      <c r="G154" s="7">
        <v>43716568</v>
      </c>
      <c r="H154" s="7">
        <v>38013044</v>
      </c>
      <c r="I154" s="7">
        <v>962</v>
      </c>
      <c r="J154" s="7">
        <v>2090</v>
      </c>
      <c r="K154" s="7">
        <f t="shared" si="9"/>
        <v>39514.59875259875</v>
      </c>
      <c r="L154" s="19">
        <f t="shared" si="10"/>
        <v>18188.05933014354</v>
      </c>
    </row>
    <row r="155" spans="1:12" ht="13.5">
      <c r="A155" s="2">
        <f t="shared" si="11"/>
        <v>153</v>
      </c>
      <c r="B155" s="19">
        <f t="shared" si="8"/>
        <v>18068.93390738712</v>
      </c>
      <c r="C155" s="6" t="s">
        <v>649</v>
      </c>
      <c r="D155" s="6">
        <v>12</v>
      </c>
      <c r="E155" s="6" t="s">
        <v>661</v>
      </c>
      <c r="F155" s="19">
        <v>0</v>
      </c>
      <c r="G155" s="7">
        <v>3492121304</v>
      </c>
      <c r="H155" s="7">
        <v>4255559176</v>
      </c>
      <c r="I155" s="7">
        <v>154735</v>
      </c>
      <c r="J155" s="7">
        <v>235518</v>
      </c>
      <c r="K155" s="22">
        <f t="shared" si="9"/>
        <v>27502.240449801273</v>
      </c>
      <c r="L155" s="17">
        <f t="shared" si="10"/>
        <v>18068.93390738712</v>
      </c>
    </row>
    <row r="156" spans="1:12" ht="13.5">
      <c r="A156" s="2">
        <f t="shared" si="11"/>
        <v>154</v>
      </c>
      <c r="B156" s="19">
        <f t="shared" si="8"/>
        <v>17939.707041932543</v>
      </c>
      <c r="C156" s="6" t="s">
        <v>522</v>
      </c>
      <c r="D156" s="6">
        <v>21</v>
      </c>
      <c r="E156" s="6" t="s">
        <v>543</v>
      </c>
      <c r="F156" s="19">
        <v>0</v>
      </c>
      <c r="G156" s="7">
        <v>-268233461</v>
      </c>
      <c r="H156" s="7">
        <v>787194345</v>
      </c>
      <c r="I156" s="7">
        <v>23647</v>
      </c>
      <c r="J156" s="7">
        <v>43880</v>
      </c>
      <c r="K156" s="22">
        <f t="shared" si="9"/>
        <v>33289.39590645748</v>
      </c>
      <c r="L156" s="17">
        <f t="shared" si="10"/>
        <v>17939.707041932543</v>
      </c>
    </row>
    <row r="157" spans="1:12" ht="13.5">
      <c r="A157" s="2">
        <f t="shared" si="11"/>
        <v>155</v>
      </c>
      <c r="B157" s="19">
        <f t="shared" si="8"/>
        <v>17930.056712962964</v>
      </c>
      <c r="C157" s="6" t="s">
        <v>484</v>
      </c>
      <c r="D157" s="6">
        <v>9</v>
      </c>
      <c r="E157" s="6" t="s">
        <v>493</v>
      </c>
      <c r="F157" s="19">
        <v>0</v>
      </c>
      <c r="G157" s="7">
        <v>43660289</v>
      </c>
      <c r="H157" s="7">
        <v>387289225</v>
      </c>
      <c r="I157" s="7">
        <v>11325</v>
      </c>
      <c r="J157" s="7">
        <v>21600</v>
      </c>
      <c r="K157" s="22">
        <f t="shared" si="9"/>
        <v>34197.72406181016</v>
      </c>
      <c r="L157" s="17">
        <f t="shared" si="10"/>
        <v>17930.056712962964</v>
      </c>
    </row>
    <row r="158" spans="1:12" ht="13.5">
      <c r="A158" s="2">
        <f t="shared" si="11"/>
        <v>156</v>
      </c>
      <c r="B158" s="19">
        <f t="shared" si="8"/>
        <v>17927.80258634801</v>
      </c>
      <c r="C158" s="6" t="s">
        <v>1014</v>
      </c>
      <c r="D158" s="6">
        <v>61</v>
      </c>
      <c r="E158" s="6" t="s">
        <v>1074</v>
      </c>
      <c r="F158" s="19">
        <v>0</v>
      </c>
      <c r="G158" s="7">
        <v>124529170</v>
      </c>
      <c r="H158" s="7">
        <v>438083784</v>
      </c>
      <c r="I158" s="7">
        <v>13109</v>
      </c>
      <c r="J158" s="7">
        <v>24436</v>
      </c>
      <c r="K158" s="22">
        <f t="shared" si="9"/>
        <v>33418.550919215806</v>
      </c>
      <c r="L158" s="17">
        <f t="shared" si="10"/>
        <v>17927.80258634801</v>
      </c>
    </row>
    <row r="159" spans="1:12" ht="13.5">
      <c r="A159" s="2">
        <f t="shared" si="11"/>
        <v>157</v>
      </c>
      <c r="B159" s="19">
        <f t="shared" si="8"/>
        <v>17900.88875371722</v>
      </c>
      <c r="C159" s="6" t="s">
        <v>712</v>
      </c>
      <c r="D159" s="6">
        <v>20</v>
      </c>
      <c r="E159" s="6" t="s">
        <v>732</v>
      </c>
      <c r="F159" s="19">
        <v>0</v>
      </c>
      <c r="G159" s="7">
        <v>124036759</v>
      </c>
      <c r="H159" s="7">
        <v>264861550</v>
      </c>
      <c r="I159" s="7">
        <v>7855</v>
      </c>
      <c r="J159" s="7">
        <v>14796</v>
      </c>
      <c r="K159" s="22">
        <f t="shared" si="9"/>
        <v>33718.847867600256</v>
      </c>
      <c r="L159" s="17">
        <f t="shared" si="10"/>
        <v>17900.88875371722</v>
      </c>
    </row>
    <row r="160" spans="1:12" ht="13.5">
      <c r="A160" s="2">
        <f t="shared" si="11"/>
        <v>158</v>
      </c>
      <c r="B160" s="19">
        <f t="shared" si="8"/>
        <v>17864.044560645674</v>
      </c>
      <c r="C160" s="6" t="s">
        <v>1014</v>
      </c>
      <c r="D160" s="6">
        <v>31</v>
      </c>
      <c r="E160" s="6" t="s">
        <v>1045</v>
      </c>
      <c r="F160" s="19">
        <v>0</v>
      </c>
      <c r="G160" s="7">
        <v>423163936</v>
      </c>
      <c r="H160" s="7">
        <v>314300000</v>
      </c>
      <c r="I160" s="7">
        <v>9743</v>
      </c>
      <c r="J160" s="7">
        <v>17594</v>
      </c>
      <c r="K160" s="22">
        <f t="shared" si="9"/>
        <v>32259.057785076464</v>
      </c>
      <c r="L160" s="17">
        <f t="shared" si="10"/>
        <v>17864.044560645674</v>
      </c>
    </row>
    <row r="161" spans="1:12" ht="13.5">
      <c r="A161" s="2">
        <f t="shared" si="11"/>
        <v>159</v>
      </c>
      <c r="B161" s="19">
        <f t="shared" si="8"/>
        <v>17843.372276954873</v>
      </c>
      <c r="C161" s="6" t="s">
        <v>978</v>
      </c>
      <c r="D161" s="6">
        <v>9</v>
      </c>
      <c r="E161" s="6" t="s">
        <v>987</v>
      </c>
      <c r="F161" s="19">
        <v>0</v>
      </c>
      <c r="G161" s="7">
        <v>127922164</v>
      </c>
      <c r="H161" s="7">
        <v>1294982743</v>
      </c>
      <c r="I161" s="7">
        <v>40059</v>
      </c>
      <c r="J161" s="7">
        <v>72575</v>
      </c>
      <c r="K161" s="22">
        <f t="shared" si="9"/>
        <v>32326.886417534137</v>
      </c>
      <c r="L161" s="17">
        <f t="shared" si="10"/>
        <v>17843.372276954873</v>
      </c>
    </row>
    <row r="162" spans="1:12" ht="13.5">
      <c r="A162" s="2">
        <f t="shared" si="11"/>
        <v>160</v>
      </c>
      <c r="B162" s="19">
        <f t="shared" si="8"/>
        <v>17766.8494451519</v>
      </c>
      <c r="C162" s="6" t="s">
        <v>712</v>
      </c>
      <c r="D162" s="6">
        <v>21</v>
      </c>
      <c r="E162" s="6" t="s">
        <v>733</v>
      </c>
      <c r="F162" s="19">
        <v>0</v>
      </c>
      <c r="G162" s="7">
        <v>7326000</v>
      </c>
      <c r="H162" s="7">
        <v>488321857</v>
      </c>
      <c r="I162" s="7">
        <v>14586</v>
      </c>
      <c r="J162" s="7">
        <v>27485</v>
      </c>
      <c r="K162" s="22">
        <f t="shared" si="9"/>
        <v>33478.80549842314</v>
      </c>
      <c r="L162" s="17">
        <f t="shared" si="10"/>
        <v>17766.8494451519</v>
      </c>
    </row>
    <row r="163" spans="1:12" ht="13.5">
      <c r="A163" s="2">
        <f t="shared" si="11"/>
        <v>161</v>
      </c>
      <c r="B163" s="19">
        <f t="shared" si="8"/>
        <v>17731.79498746867</v>
      </c>
      <c r="C163" s="6" t="s">
        <v>649</v>
      </c>
      <c r="D163" s="6">
        <v>25</v>
      </c>
      <c r="E163" s="6" t="s">
        <v>674</v>
      </c>
      <c r="F163" s="19">
        <v>0</v>
      </c>
      <c r="G163" s="7">
        <v>68072454</v>
      </c>
      <c r="H163" s="7">
        <v>919748206</v>
      </c>
      <c r="I163" s="7">
        <v>30681</v>
      </c>
      <c r="J163" s="7">
        <v>51870</v>
      </c>
      <c r="K163" s="22">
        <f t="shared" si="9"/>
        <v>29977.777973338547</v>
      </c>
      <c r="L163" s="17">
        <f t="shared" si="10"/>
        <v>17731.79498746867</v>
      </c>
    </row>
    <row r="164" spans="1:12" ht="13.5">
      <c r="A164" s="2">
        <f t="shared" si="11"/>
        <v>162</v>
      </c>
      <c r="B164" s="19">
        <f t="shared" si="8"/>
        <v>17700.20120724346</v>
      </c>
      <c r="C164" s="6" t="s">
        <v>1103</v>
      </c>
      <c r="D164" s="6">
        <v>15</v>
      </c>
      <c r="E164" s="6" t="s">
        <v>1118</v>
      </c>
      <c r="F164" s="19">
        <v>0</v>
      </c>
      <c r="G164" s="7">
        <v>17013907</v>
      </c>
      <c r="H164" s="7">
        <v>87970000</v>
      </c>
      <c r="I164" s="7">
        <v>2538</v>
      </c>
      <c r="J164" s="7">
        <v>4970</v>
      </c>
      <c r="K164" s="22">
        <f t="shared" si="9"/>
        <v>34661.15051221434</v>
      </c>
      <c r="L164" s="17">
        <f t="shared" si="10"/>
        <v>17700.20120724346</v>
      </c>
    </row>
    <row r="165" spans="1:12" ht="13.5">
      <c r="A165" s="2">
        <f t="shared" si="11"/>
        <v>163</v>
      </c>
      <c r="B165" s="19">
        <f t="shared" si="8"/>
        <v>17616.191904047977</v>
      </c>
      <c r="C165" s="6" t="s">
        <v>1130</v>
      </c>
      <c r="D165" s="6">
        <v>12</v>
      </c>
      <c r="E165" s="6" t="s">
        <v>1142</v>
      </c>
      <c r="F165" s="19">
        <v>0</v>
      </c>
      <c r="G165" s="7">
        <v>83340015</v>
      </c>
      <c r="H165" s="7">
        <v>94000000</v>
      </c>
      <c r="I165" s="7">
        <v>2785</v>
      </c>
      <c r="J165" s="7">
        <v>5336</v>
      </c>
      <c r="K165" s="22">
        <f t="shared" si="9"/>
        <v>33752.24416517056</v>
      </c>
      <c r="L165" s="17">
        <f t="shared" si="10"/>
        <v>17616.191904047977</v>
      </c>
    </row>
    <row r="166" spans="1:12" ht="13.5">
      <c r="A166" s="2">
        <f t="shared" si="11"/>
        <v>164</v>
      </c>
      <c r="B166" s="19">
        <f t="shared" si="8"/>
        <v>17487.05169151901</v>
      </c>
      <c r="C166" s="6" t="s">
        <v>522</v>
      </c>
      <c r="D166" s="6">
        <v>6</v>
      </c>
      <c r="E166" s="6" t="s">
        <v>528</v>
      </c>
      <c r="F166" s="19">
        <v>0</v>
      </c>
      <c r="G166" s="7">
        <v>1707628315</v>
      </c>
      <c r="H166" s="7">
        <v>1719222000</v>
      </c>
      <c r="I166" s="7">
        <v>55466</v>
      </c>
      <c r="J166" s="7">
        <v>98314</v>
      </c>
      <c r="K166" s="22">
        <f t="shared" si="9"/>
        <v>30995.961489921752</v>
      </c>
      <c r="L166" s="17">
        <f t="shared" si="10"/>
        <v>17487.05169151901</v>
      </c>
    </row>
    <row r="167" spans="1:12" ht="13.5">
      <c r="A167" s="2">
        <f t="shared" si="11"/>
        <v>165</v>
      </c>
      <c r="B167" s="19">
        <f t="shared" si="8"/>
        <v>17477.681545636242</v>
      </c>
      <c r="C167" s="6" t="s">
        <v>1765</v>
      </c>
      <c r="D167" s="6">
        <v>21</v>
      </c>
      <c r="E167" s="6" t="s">
        <v>1786</v>
      </c>
      <c r="F167" s="19">
        <v>0</v>
      </c>
      <c r="G167" s="7">
        <v>-18703064</v>
      </c>
      <c r="H167" s="7">
        <v>183638000</v>
      </c>
      <c r="I167" s="7">
        <v>5013</v>
      </c>
      <c r="J167" s="7">
        <v>10507</v>
      </c>
      <c r="K167" s="22">
        <f t="shared" si="9"/>
        <v>36632.35587472571</v>
      </c>
      <c r="L167" s="17">
        <f t="shared" si="10"/>
        <v>17477.681545636242</v>
      </c>
    </row>
    <row r="168" spans="1:12" ht="13.5">
      <c r="A168" s="2">
        <f t="shared" si="11"/>
        <v>166</v>
      </c>
      <c r="B168" s="19">
        <f t="shared" si="8"/>
        <v>17448.504983388706</v>
      </c>
      <c r="C168" s="6" t="s">
        <v>1765</v>
      </c>
      <c r="D168" s="6">
        <v>30</v>
      </c>
      <c r="E168" s="6" t="s">
        <v>1795</v>
      </c>
      <c r="F168" s="19">
        <v>0</v>
      </c>
      <c r="G168" s="7">
        <v>19241224</v>
      </c>
      <c r="H168" s="7">
        <v>5252000</v>
      </c>
      <c r="I168" s="7">
        <v>169</v>
      </c>
      <c r="J168" s="7">
        <v>301</v>
      </c>
      <c r="K168" s="22">
        <f t="shared" si="9"/>
        <v>31076.923076923078</v>
      </c>
      <c r="L168" s="17">
        <f t="shared" si="10"/>
        <v>17448.504983388706</v>
      </c>
    </row>
    <row r="169" spans="1:12" ht="13.5">
      <c r="A169" s="2">
        <f t="shared" si="11"/>
        <v>167</v>
      </c>
      <c r="B169" s="19">
        <f t="shared" si="8"/>
        <v>17416.182355046527</v>
      </c>
      <c r="C169" s="6" t="s">
        <v>649</v>
      </c>
      <c r="D169" s="6">
        <v>44</v>
      </c>
      <c r="E169" s="6" t="s">
        <v>693</v>
      </c>
      <c r="F169" s="19">
        <v>217620516</v>
      </c>
      <c r="G169" s="7">
        <v>45214007</v>
      </c>
      <c r="H169" s="7">
        <v>389286508</v>
      </c>
      <c r="I169" s="7">
        <v>14061</v>
      </c>
      <c r="J169" s="7">
        <v>22352</v>
      </c>
      <c r="K169" s="22">
        <f t="shared" si="9"/>
        <v>27685.549249697746</v>
      </c>
      <c r="L169" s="17">
        <f t="shared" si="10"/>
        <v>17416.182355046527</v>
      </c>
    </row>
    <row r="170" spans="1:12" ht="13.5">
      <c r="A170" s="2">
        <f t="shared" si="11"/>
        <v>168</v>
      </c>
      <c r="B170" s="19">
        <f t="shared" si="8"/>
        <v>17353.69432545349</v>
      </c>
      <c r="C170" s="6" t="s">
        <v>1014</v>
      </c>
      <c r="D170" s="6">
        <v>10</v>
      </c>
      <c r="E170" s="6" t="s">
        <v>1024</v>
      </c>
      <c r="F170" s="19">
        <v>0</v>
      </c>
      <c r="G170" s="7">
        <v>387926601</v>
      </c>
      <c r="H170" s="7">
        <v>328141006</v>
      </c>
      <c r="I170" s="7">
        <v>9649</v>
      </c>
      <c r="J170" s="7">
        <v>18909</v>
      </c>
      <c r="K170" s="22">
        <f t="shared" si="9"/>
        <v>34007.7734480257</v>
      </c>
      <c r="L170" s="17">
        <f t="shared" si="10"/>
        <v>17353.69432545349</v>
      </c>
    </row>
    <row r="171" spans="1:12" ht="13.5">
      <c r="A171" s="2">
        <f t="shared" si="11"/>
        <v>169</v>
      </c>
      <c r="B171" s="19">
        <f t="shared" si="8"/>
        <v>17321.635060676417</v>
      </c>
      <c r="C171" s="6" t="s">
        <v>712</v>
      </c>
      <c r="D171" s="6">
        <v>10</v>
      </c>
      <c r="E171" s="6" t="s">
        <v>722</v>
      </c>
      <c r="F171" s="19">
        <v>0</v>
      </c>
      <c r="G171" s="7">
        <v>449578815</v>
      </c>
      <c r="H171" s="7">
        <v>3618402956</v>
      </c>
      <c r="I171" s="7">
        <v>117734</v>
      </c>
      <c r="J171" s="7">
        <v>208895</v>
      </c>
      <c r="K171" s="22">
        <f t="shared" si="9"/>
        <v>30733.712912157916</v>
      </c>
      <c r="L171" s="17">
        <f t="shared" si="10"/>
        <v>17321.635060676417</v>
      </c>
    </row>
    <row r="172" spans="1:12" ht="13.5">
      <c r="A172" s="2">
        <f t="shared" si="11"/>
        <v>170</v>
      </c>
      <c r="B172" s="19">
        <f t="shared" si="8"/>
        <v>17288.100261365096</v>
      </c>
      <c r="C172" s="6" t="s">
        <v>712</v>
      </c>
      <c r="D172" s="6">
        <v>12</v>
      </c>
      <c r="E172" s="6" t="s">
        <v>724</v>
      </c>
      <c r="F172" s="19">
        <v>0</v>
      </c>
      <c r="G172" s="7">
        <v>9874110</v>
      </c>
      <c r="H172" s="7">
        <v>806973944</v>
      </c>
      <c r="I172" s="7">
        <v>25915</v>
      </c>
      <c r="J172" s="7">
        <v>46678</v>
      </c>
      <c r="K172" s="22">
        <f t="shared" si="9"/>
        <v>31139.260814200272</v>
      </c>
      <c r="L172" s="17">
        <f t="shared" si="10"/>
        <v>17288.100261365096</v>
      </c>
    </row>
    <row r="173" spans="1:12" ht="13.5">
      <c r="A173" s="2">
        <f t="shared" si="11"/>
        <v>171</v>
      </c>
      <c r="B173" s="19">
        <f t="shared" si="8"/>
        <v>17158.65778043107</v>
      </c>
      <c r="C173" s="6" t="s">
        <v>649</v>
      </c>
      <c r="D173" s="6">
        <v>53</v>
      </c>
      <c r="E173" s="6" t="s">
        <v>702</v>
      </c>
      <c r="F173" s="19">
        <v>0</v>
      </c>
      <c r="G173" s="7">
        <v>635842127</v>
      </c>
      <c r="H173" s="7">
        <v>833516119</v>
      </c>
      <c r="I173" s="7">
        <v>28783</v>
      </c>
      <c r="J173" s="7">
        <v>48577</v>
      </c>
      <c r="K173" s="22">
        <f t="shared" si="9"/>
        <v>28958.625542855156</v>
      </c>
      <c r="L173" s="17">
        <f t="shared" si="10"/>
        <v>17158.65778043107</v>
      </c>
    </row>
    <row r="174" spans="1:12" ht="13.5">
      <c r="A174" s="2">
        <f t="shared" si="11"/>
        <v>172</v>
      </c>
      <c r="B174" s="19">
        <f t="shared" si="8"/>
        <v>17150.241071428572</v>
      </c>
      <c r="C174" s="6" t="s">
        <v>936</v>
      </c>
      <c r="D174" s="6">
        <v>28</v>
      </c>
      <c r="E174" s="6" t="s">
        <v>963</v>
      </c>
      <c r="F174" s="19">
        <v>0</v>
      </c>
      <c r="G174" s="7">
        <v>3120166</v>
      </c>
      <c r="H174" s="7">
        <v>53783156</v>
      </c>
      <c r="I174" s="7">
        <v>1616</v>
      </c>
      <c r="J174" s="7">
        <v>3136</v>
      </c>
      <c r="K174" s="22">
        <f t="shared" si="9"/>
        <v>33281.65594059406</v>
      </c>
      <c r="L174" s="17">
        <f t="shared" si="10"/>
        <v>17150.241071428572</v>
      </c>
    </row>
    <row r="175" spans="1:12" ht="13.5">
      <c r="A175" s="2">
        <f t="shared" si="11"/>
        <v>173</v>
      </c>
      <c r="B175" s="19">
        <f t="shared" si="8"/>
        <v>17118.937287611985</v>
      </c>
      <c r="C175" s="6" t="s">
        <v>1075</v>
      </c>
      <c r="D175" s="6">
        <v>16</v>
      </c>
      <c r="E175" s="6" t="s">
        <v>1090</v>
      </c>
      <c r="F175" s="19">
        <v>0</v>
      </c>
      <c r="G175" s="7">
        <v>56835824</v>
      </c>
      <c r="H175" s="7">
        <v>55414000</v>
      </c>
      <c r="I175" s="7">
        <v>1799</v>
      </c>
      <c r="J175" s="7">
        <v>3237</v>
      </c>
      <c r="K175" s="22">
        <f t="shared" si="9"/>
        <v>30802.66814897165</v>
      </c>
      <c r="L175" s="17">
        <f t="shared" si="10"/>
        <v>17118.937287611985</v>
      </c>
    </row>
    <row r="176" spans="1:12" ht="13.5">
      <c r="A176" s="2">
        <f t="shared" si="11"/>
        <v>174</v>
      </c>
      <c r="B176" s="19">
        <f t="shared" si="8"/>
        <v>17112.566762477138</v>
      </c>
      <c r="C176" s="6" t="s">
        <v>522</v>
      </c>
      <c r="D176" s="6">
        <v>59</v>
      </c>
      <c r="E176" s="6" t="s">
        <v>580</v>
      </c>
      <c r="F176" s="19">
        <v>0</v>
      </c>
      <c r="G176" s="7">
        <v>117094890</v>
      </c>
      <c r="H176" s="7">
        <v>65489793</v>
      </c>
      <c r="I176" s="7">
        <v>1899</v>
      </c>
      <c r="J176" s="7">
        <v>3827</v>
      </c>
      <c r="K176" s="22">
        <f t="shared" si="9"/>
        <v>34486.462875197474</v>
      </c>
      <c r="L176" s="17">
        <f t="shared" si="10"/>
        <v>17112.566762477138</v>
      </c>
    </row>
    <row r="177" spans="1:12" ht="13.5">
      <c r="A177" s="2">
        <f t="shared" si="11"/>
        <v>175</v>
      </c>
      <c r="B177" s="19">
        <f t="shared" si="8"/>
        <v>17008.249000765372</v>
      </c>
      <c r="C177" s="6" t="s">
        <v>1719</v>
      </c>
      <c r="D177" s="6">
        <v>24</v>
      </c>
      <c r="E177" s="6" t="s">
        <v>1743</v>
      </c>
      <c r="F177" s="19">
        <v>0</v>
      </c>
      <c r="G177" s="7">
        <v>451410595</v>
      </c>
      <c r="H177" s="7">
        <v>200000000</v>
      </c>
      <c r="I177" s="7">
        <v>6534</v>
      </c>
      <c r="J177" s="7">
        <v>11759</v>
      </c>
      <c r="K177" s="22">
        <f t="shared" si="9"/>
        <v>30609.12151821243</v>
      </c>
      <c r="L177" s="17">
        <f t="shared" si="10"/>
        <v>17008.249000765372</v>
      </c>
    </row>
    <row r="178" spans="1:12" ht="13.5">
      <c r="A178" s="2">
        <f t="shared" si="11"/>
        <v>176</v>
      </c>
      <c r="B178" s="19">
        <f t="shared" si="8"/>
        <v>16986.016941388945</v>
      </c>
      <c r="C178" s="6" t="s">
        <v>1014</v>
      </c>
      <c r="D178" s="6">
        <v>1</v>
      </c>
      <c r="E178" s="6" t="s">
        <v>1015</v>
      </c>
      <c r="F178" s="19">
        <v>1971551086</v>
      </c>
      <c r="G178" s="7">
        <v>886189956</v>
      </c>
      <c r="H178" s="7">
        <v>10383280380</v>
      </c>
      <c r="I178" s="7">
        <v>359964</v>
      </c>
      <c r="J178" s="7">
        <v>611284</v>
      </c>
      <c r="K178" s="22">
        <f t="shared" si="9"/>
        <v>28845.3300330033</v>
      </c>
      <c r="L178" s="17">
        <f t="shared" si="10"/>
        <v>16986.016941388945</v>
      </c>
    </row>
    <row r="179" spans="1:12" ht="13.5">
      <c r="A179" s="2">
        <f t="shared" si="11"/>
        <v>177</v>
      </c>
      <c r="B179" s="19">
        <f t="shared" si="8"/>
        <v>16968.28733729928</v>
      </c>
      <c r="C179" s="6" t="s">
        <v>1518</v>
      </c>
      <c r="D179" s="6">
        <v>20</v>
      </c>
      <c r="E179" s="6" t="s">
        <v>1538</v>
      </c>
      <c r="F179" s="19">
        <v>0</v>
      </c>
      <c r="G179" s="7">
        <v>28390436</v>
      </c>
      <c r="H179" s="7">
        <v>379360000</v>
      </c>
      <c r="I179" s="7">
        <v>12570</v>
      </c>
      <c r="J179" s="7">
        <v>22357</v>
      </c>
      <c r="K179" s="22">
        <f t="shared" si="9"/>
        <v>30179.793158313445</v>
      </c>
      <c r="L179" s="17">
        <f t="shared" si="10"/>
        <v>16968.28733729928</v>
      </c>
    </row>
    <row r="180" spans="1:12" ht="13.5">
      <c r="A180" s="2">
        <f t="shared" si="11"/>
        <v>178</v>
      </c>
      <c r="B180" s="20">
        <f t="shared" si="8"/>
        <v>16966.369845249417</v>
      </c>
      <c r="C180" s="26" t="s">
        <v>1157</v>
      </c>
      <c r="D180" s="26">
        <v>24</v>
      </c>
      <c r="E180" s="26" t="s">
        <v>1181</v>
      </c>
      <c r="F180" s="19">
        <v>5854483599</v>
      </c>
      <c r="G180" s="7">
        <v>-5764947881</v>
      </c>
      <c r="H180" s="7">
        <v>785000000</v>
      </c>
      <c r="I180" s="7">
        <v>26055</v>
      </c>
      <c r="J180" s="7">
        <v>46268</v>
      </c>
      <c r="K180" s="22">
        <f t="shared" si="9"/>
        <v>30128.574170024945</v>
      </c>
      <c r="L180" s="17">
        <f t="shared" si="10"/>
        <v>16966.369845249417</v>
      </c>
    </row>
    <row r="181" spans="1:12" ht="13.5">
      <c r="A181" s="2">
        <f t="shared" si="11"/>
        <v>179</v>
      </c>
      <c r="B181" s="19">
        <f t="shared" si="8"/>
        <v>16956.603655090123</v>
      </c>
      <c r="C181" s="6" t="s">
        <v>592</v>
      </c>
      <c r="D181" s="6">
        <v>4</v>
      </c>
      <c r="E181" s="6" t="s">
        <v>596</v>
      </c>
      <c r="F181" s="19">
        <v>0</v>
      </c>
      <c r="G181" s="7">
        <v>45955953</v>
      </c>
      <c r="H181" s="7">
        <v>2700000000</v>
      </c>
      <c r="I181" s="7">
        <v>93713</v>
      </c>
      <c r="J181" s="7">
        <v>159230</v>
      </c>
      <c r="K181" s="22">
        <f t="shared" si="9"/>
        <v>28811.37088771035</v>
      </c>
      <c r="L181" s="17">
        <f t="shared" si="10"/>
        <v>16956.603655090123</v>
      </c>
    </row>
    <row r="182" spans="1:12" ht="13.5">
      <c r="A182" s="2">
        <f t="shared" si="11"/>
        <v>180</v>
      </c>
      <c r="B182" s="19">
        <f t="shared" si="8"/>
        <v>16879.726468222045</v>
      </c>
      <c r="C182" s="6" t="s">
        <v>484</v>
      </c>
      <c r="D182" s="6">
        <v>27</v>
      </c>
      <c r="E182" s="6" t="s">
        <v>511</v>
      </c>
      <c r="F182" s="19">
        <v>0</v>
      </c>
      <c r="G182" s="7">
        <v>12257187</v>
      </c>
      <c r="H182" s="7">
        <v>41963000</v>
      </c>
      <c r="I182" s="7">
        <v>1061</v>
      </c>
      <c r="J182" s="7">
        <v>2486</v>
      </c>
      <c r="K182" s="22">
        <f t="shared" si="9"/>
        <v>39550.42412818096</v>
      </c>
      <c r="L182" s="17">
        <f t="shared" si="10"/>
        <v>16879.726468222045</v>
      </c>
    </row>
    <row r="183" spans="1:12" ht="13.5">
      <c r="A183" s="2">
        <f t="shared" si="11"/>
        <v>181</v>
      </c>
      <c r="B183" s="19">
        <f t="shared" si="8"/>
        <v>16833.631586225973</v>
      </c>
      <c r="C183" s="6" t="s">
        <v>408</v>
      </c>
      <c r="D183" s="6">
        <v>15</v>
      </c>
      <c r="E183" s="6" t="s">
        <v>423</v>
      </c>
      <c r="F183" s="19">
        <v>0</v>
      </c>
      <c r="G183" s="7">
        <v>47831540</v>
      </c>
      <c r="H183" s="7">
        <v>121723990</v>
      </c>
      <c r="I183" s="7">
        <v>3584</v>
      </c>
      <c r="J183" s="7">
        <v>7231</v>
      </c>
      <c r="K183" s="22">
        <f t="shared" si="9"/>
        <v>33963.16685267857</v>
      </c>
      <c r="L183" s="17">
        <f t="shared" si="10"/>
        <v>16833.631586225973</v>
      </c>
    </row>
    <row r="184" spans="1:12" ht="13.5">
      <c r="A184" s="2">
        <f t="shared" si="11"/>
        <v>182</v>
      </c>
      <c r="B184" s="19">
        <f t="shared" si="8"/>
        <v>16829.350387075057</v>
      </c>
      <c r="C184" s="6" t="s">
        <v>1014</v>
      </c>
      <c r="D184" s="6">
        <v>19</v>
      </c>
      <c r="E184" s="6" t="s">
        <v>1033</v>
      </c>
      <c r="F184" s="19">
        <v>1362863</v>
      </c>
      <c r="G184" s="7">
        <v>181405452</v>
      </c>
      <c r="H184" s="7">
        <v>700000000</v>
      </c>
      <c r="I184" s="7">
        <v>22219</v>
      </c>
      <c r="J184" s="7">
        <v>41594</v>
      </c>
      <c r="K184" s="22">
        <f t="shared" si="9"/>
        <v>31504.568162383544</v>
      </c>
      <c r="L184" s="17">
        <f t="shared" si="10"/>
        <v>16829.350387075057</v>
      </c>
    </row>
    <row r="185" spans="1:12" ht="13.5">
      <c r="A185" s="2">
        <f t="shared" si="11"/>
        <v>183</v>
      </c>
      <c r="B185" s="19">
        <f t="shared" si="8"/>
        <v>16825.254582484726</v>
      </c>
      <c r="C185" s="6" t="s">
        <v>649</v>
      </c>
      <c r="D185" s="6">
        <v>37</v>
      </c>
      <c r="E185" s="6" t="s">
        <v>686</v>
      </c>
      <c r="F185" s="19">
        <v>0</v>
      </c>
      <c r="G185" s="7">
        <v>19317106</v>
      </c>
      <c r="H185" s="7">
        <v>82612000</v>
      </c>
      <c r="I185" s="7">
        <v>2636</v>
      </c>
      <c r="J185" s="7">
        <v>4910</v>
      </c>
      <c r="K185" s="22">
        <f t="shared" si="9"/>
        <v>31339.908952959027</v>
      </c>
      <c r="L185" s="17">
        <f t="shared" si="10"/>
        <v>16825.254582484726</v>
      </c>
    </row>
    <row r="186" spans="1:12" ht="13.5">
      <c r="A186" s="2">
        <f t="shared" si="11"/>
        <v>184</v>
      </c>
      <c r="B186" s="19">
        <f t="shared" si="8"/>
        <v>16661.327648867766</v>
      </c>
      <c r="C186" s="6" t="s">
        <v>2</v>
      </c>
      <c r="D186" s="6">
        <v>43</v>
      </c>
      <c r="E186" s="6" t="s">
        <v>45</v>
      </c>
      <c r="F186" s="19">
        <v>0</v>
      </c>
      <c r="G186" s="7">
        <v>7253619</v>
      </c>
      <c r="H186" s="7">
        <v>119195138</v>
      </c>
      <c r="I186" s="7">
        <v>3391</v>
      </c>
      <c r="J186" s="7">
        <v>7154</v>
      </c>
      <c r="K186" s="7">
        <f t="shared" si="9"/>
        <v>35150.43880861103</v>
      </c>
      <c r="L186" s="19">
        <f t="shared" si="10"/>
        <v>16661.327648867766</v>
      </c>
    </row>
    <row r="187" spans="1:12" ht="13.5">
      <c r="A187" s="2">
        <f t="shared" si="11"/>
        <v>185</v>
      </c>
      <c r="B187" s="19">
        <f t="shared" si="8"/>
        <v>16613.627292326873</v>
      </c>
      <c r="C187" s="6" t="s">
        <v>522</v>
      </c>
      <c r="D187" s="6">
        <v>17</v>
      </c>
      <c r="E187" s="6" t="s">
        <v>539</v>
      </c>
      <c r="F187" s="19">
        <v>0</v>
      </c>
      <c r="G187" s="7">
        <v>692222446</v>
      </c>
      <c r="H187" s="7">
        <v>1279182847</v>
      </c>
      <c r="I187" s="7">
        <v>42707</v>
      </c>
      <c r="J187" s="7">
        <v>76996</v>
      </c>
      <c r="K187" s="22">
        <f t="shared" si="9"/>
        <v>29952.5334722645</v>
      </c>
      <c r="L187" s="17">
        <f t="shared" si="10"/>
        <v>16613.627292326873</v>
      </c>
    </row>
    <row r="188" spans="1:12" ht="13.5">
      <c r="A188" s="2">
        <f t="shared" si="11"/>
        <v>186</v>
      </c>
      <c r="B188" s="19">
        <f t="shared" si="8"/>
        <v>16595.385611027064</v>
      </c>
      <c r="C188" s="6" t="s">
        <v>1765</v>
      </c>
      <c r="D188" s="6">
        <v>23</v>
      </c>
      <c r="E188" s="6" t="s">
        <v>1788</v>
      </c>
      <c r="F188" s="19">
        <v>0</v>
      </c>
      <c r="G188" s="7">
        <v>56376636</v>
      </c>
      <c r="H188" s="7">
        <v>98725949</v>
      </c>
      <c r="I188" s="7">
        <v>2770</v>
      </c>
      <c r="J188" s="7">
        <v>5949</v>
      </c>
      <c r="K188" s="22">
        <f t="shared" si="9"/>
        <v>35641.136823104694</v>
      </c>
      <c r="L188" s="17">
        <f t="shared" si="10"/>
        <v>16595.385611027064</v>
      </c>
    </row>
    <row r="189" spans="1:12" ht="13.5">
      <c r="A189" s="2">
        <f t="shared" si="11"/>
        <v>187</v>
      </c>
      <c r="B189" s="19">
        <f t="shared" si="8"/>
        <v>16549.00790513834</v>
      </c>
      <c r="C189" s="6" t="s">
        <v>1014</v>
      </c>
      <c r="D189" s="6">
        <v>40</v>
      </c>
      <c r="E189" s="6" t="s">
        <v>1054</v>
      </c>
      <c r="F189" s="19">
        <v>0</v>
      </c>
      <c r="G189" s="7">
        <v>88382984</v>
      </c>
      <c r="H189" s="7">
        <v>146541465</v>
      </c>
      <c r="I189" s="7">
        <v>4653</v>
      </c>
      <c r="J189" s="7">
        <v>8855</v>
      </c>
      <c r="K189" s="22">
        <f t="shared" si="9"/>
        <v>31493.9748549323</v>
      </c>
      <c r="L189" s="17">
        <f t="shared" si="10"/>
        <v>16549.00790513834</v>
      </c>
    </row>
    <row r="190" spans="1:12" ht="13.5">
      <c r="A190" s="2">
        <f t="shared" si="11"/>
        <v>188</v>
      </c>
      <c r="B190" s="19">
        <f t="shared" si="8"/>
        <v>16546.202223461907</v>
      </c>
      <c r="C190" s="6" t="s">
        <v>522</v>
      </c>
      <c r="D190" s="6">
        <v>4</v>
      </c>
      <c r="E190" s="6" t="s">
        <v>526</v>
      </c>
      <c r="F190" s="19">
        <v>0</v>
      </c>
      <c r="G190" s="7">
        <v>7908677</v>
      </c>
      <c r="H190" s="7">
        <v>415243491</v>
      </c>
      <c r="I190" s="7">
        <v>13566</v>
      </c>
      <c r="J190" s="7">
        <v>25096</v>
      </c>
      <c r="K190" s="22">
        <f t="shared" si="9"/>
        <v>30609.13246351172</v>
      </c>
      <c r="L190" s="17">
        <f t="shared" si="10"/>
        <v>16546.202223461907</v>
      </c>
    </row>
    <row r="191" spans="1:12" ht="13.5">
      <c r="A191" s="2">
        <f t="shared" si="11"/>
        <v>189</v>
      </c>
      <c r="B191" s="20">
        <f t="shared" si="8"/>
        <v>16488.51344590369</v>
      </c>
      <c r="C191" s="26" t="s">
        <v>1157</v>
      </c>
      <c r="D191" s="26">
        <v>23</v>
      </c>
      <c r="E191" s="26" t="s">
        <v>1180</v>
      </c>
      <c r="F191" s="19">
        <v>0</v>
      </c>
      <c r="G191" s="7">
        <v>717438488</v>
      </c>
      <c r="H191" s="7">
        <v>606398059</v>
      </c>
      <c r="I191" s="7">
        <v>19505</v>
      </c>
      <c r="J191" s="7">
        <v>36777</v>
      </c>
      <c r="K191" s="22">
        <f t="shared" si="9"/>
        <v>31089.364726993077</v>
      </c>
      <c r="L191" s="17">
        <f t="shared" si="10"/>
        <v>16488.51344590369</v>
      </c>
    </row>
    <row r="192" spans="1:12" ht="13.5">
      <c r="A192" s="2">
        <f t="shared" si="11"/>
        <v>190</v>
      </c>
      <c r="B192" s="19">
        <f t="shared" si="8"/>
        <v>16407.61195997715</v>
      </c>
      <c r="C192" s="6" t="s">
        <v>712</v>
      </c>
      <c r="D192" s="6">
        <v>14</v>
      </c>
      <c r="E192" s="6" t="s">
        <v>726</v>
      </c>
      <c r="F192" s="19">
        <v>0</v>
      </c>
      <c r="G192" s="7">
        <v>102837562</v>
      </c>
      <c r="H192" s="7">
        <v>1120000000</v>
      </c>
      <c r="I192" s="7">
        <v>38921</v>
      </c>
      <c r="J192" s="7">
        <v>68261</v>
      </c>
      <c r="K192" s="22">
        <f t="shared" si="9"/>
        <v>28776.239048328665</v>
      </c>
      <c r="L192" s="17">
        <f t="shared" si="10"/>
        <v>16407.61195997715</v>
      </c>
    </row>
    <row r="193" spans="1:12" ht="13.5">
      <c r="A193" s="2">
        <f t="shared" si="11"/>
        <v>191</v>
      </c>
      <c r="B193" s="19">
        <f t="shared" si="8"/>
        <v>16294.552813038708</v>
      </c>
      <c r="C193" s="6" t="s">
        <v>978</v>
      </c>
      <c r="D193" s="6">
        <v>3</v>
      </c>
      <c r="E193" s="6" t="s">
        <v>981</v>
      </c>
      <c r="F193" s="19">
        <v>0</v>
      </c>
      <c r="G193" s="7">
        <v>208202849</v>
      </c>
      <c r="H193" s="7">
        <v>1039755415</v>
      </c>
      <c r="I193" s="7">
        <v>36188</v>
      </c>
      <c r="J193" s="7">
        <v>63810</v>
      </c>
      <c r="K193" s="22">
        <f t="shared" si="9"/>
        <v>28732.049712611915</v>
      </c>
      <c r="L193" s="17">
        <f t="shared" si="10"/>
        <v>16294.552813038708</v>
      </c>
    </row>
    <row r="194" spans="1:12" ht="13.5">
      <c r="A194" s="2">
        <f t="shared" si="11"/>
        <v>192</v>
      </c>
      <c r="B194" s="19">
        <f t="shared" si="8"/>
        <v>16235.625</v>
      </c>
      <c r="C194" s="6" t="s">
        <v>2</v>
      </c>
      <c r="D194" s="6">
        <v>158</v>
      </c>
      <c r="E194" s="6" t="s">
        <v>160</v>
      </c>
      <c r="F194" s="19">
        <v>0</v>
      </c>
      <c r="G194" s="7">
        <v>67156518</v>
      </c>
      <c r="H194" s="7">
        <v>51954000</v>
      </c>
      <c r="I194" s="7">
        <v>1592</v>
      </c>
      <c r="J194" s="7">
        <v>3200</v>
      </c>
      <c r="K194" s="7">
        <f t="shared" si="9"/>
        <v>32634.422110552765</v>
      </c>
      <c r="L194" s="19">
        <f t="shared" si="10"/>
        <v>16235.625</v>
      </c>
    </row>
    <row r="195" spans="1:12" ht="13.5">
      <c r="A195" s="2">
        <f t="shared" si="11"/>
        <v>193</v>
      </c>
      <c r="B195" s="19">
        <f aca="true" t="shared" si="12" ref="B195:B258">H195/J195</f>
        <v>16144.56954760297</v>
      </c>
      <c r="C195" s="6" t="s">
        <v>484</v>
      </c>
      <c r="D195" s="6">
        <v>24</v>
      </c>
      <c r="E195" s="6" t="s">
        <v>508</v>
      </c>
      <c r="F195" s="19">
        <v>0</v>
      </c>
      <c r="G195" s="7">
        <v>44295502</v>
      </c>
      <c r="H195" s="7">
        <v>47820215</v>
      </c>
      <c r="I195" s="7">
        <v>1641</v>
      </c>
      <c r="J195" s="7">
        <v>2962</v>
      </c>
      <c r="K195" s="22">
        <f aca="true" t="shared" si="13" ref="K195:K258">H195/I195</f>
        <v>29140.89884216941</v>
      </c>
      <c r="L195" s="17">
        <f aca="true" t="shared" si="14" ref="L195:L258">H195/J195</f>
        <v>16144.56954760297</v>
      </c>
    </row>
    <row r="196" spans="1:12" ht="13.5">
      <c r="A196" s="2">
        <f aca="true" t="shared" si="15" ref="A196:A259">RANK(B196,$B$3:$B$1790)</f>
        <v>194</v>
      </c>
      <c r="B196" s="19">
        <f t="shared" si="12"/>
        <v>16133.937325959916</v>
      </c>
      <c r="C196" s="6" t="s">
        <v>649</v>
      </c>
      <c r="D196" s="6">
        <v>48</v>
      </c>
      <c r="E196" s="6" t="s">
        <v>697</v>
      </c>
      <c r="F196" s="19">
        <v>0</v>
      </c>
      <c r="G196" s="7">
        <v>-17670767</v>
      </c>
      <c r="H196" s="7">
        <v>411367000</v>
      </c>
      <c r="I196" s="7">
        <v>14146</v>
      </c>
      <c r="J196" s="7">
        <v>25497</v>
      </c>
      <c r="K196" s="22">
        <f t="shared" si="13"/>
        <v>29080.0933125972</v>
      </c>
      <c r="L196" s="17">
        <f t="shared" si="14"/>
        <v>16133.937325959916</v>
      </c>
    </row>
    <row r="197" spans="1:12" ht="13.5">
      <c r="A197" s="2">
        <f t="shared" si="15"/>
        <v>195</v>
      </c>
      <c r="B197" s="19">
        <f t="shared" si="12"/>
        <v>16093.872766442782</v>
      </c>
      <c r="C197" s="6" t="s">
        <v>522</v>
      </c>
      <c r="D197" s="6">
        <v>31</v>
      </c>
      <c r="E197" s="6" t="s">
        <v>553</v>
      </c>
      <c r="F197" s="19">
        <v>0</v>
      </c>
      <c r="G197" s="7">
        <v>268864244</v>
      </c>
      <c r="H197" s="7">
        <v>507987000</v>
      </c>
      <c r="I197" s="7">
        <v>17581</v>
      </c>
      <c r="J197" s="7">
        <v>31564</v>
      </c>
      <c r="K197" s="22">
        <f t="shared" si="13"/>
        <v>28894.090211023264</v>
      </c>
      <c r="L197" s="17">
        <f t="shared" si="14"/>
        <v>16093.872766442782</v>
      </c>
    </row>
    <row r="198" spans="1:12" ht="13.5">
      <c r="A198" s="2">
        <f t="shared" si="15"/>
        <v>196</v>
      </c>
      <c r="B198" s="19">
        <f t="shared" si="12"/>
        <v>15997.754701094584</v>
      </c>
      <c r="C198" s="6" t="s">
        <v>649</v>
      </c>
      <c r="D198" s="6">
        <v>51</v>
      </c>
      <c r="E198" s="6" t="s">
        <v>700</v>
      </c>
      <c r="F198" s="19">
        <v>0</v>
      </c>
      <c r="G198" s="7">
        <v>430270452</v>
      </c>
      <c r="H198" s="7">
        <v>570000000</v>
      </c>
      <c r="I198" s="7">
        <v>20428</v>
      </c>
      <c r="J198" s="7">
        <v>35630</v>
      </c>
      <c r="K198" s="22">
        <f t="shared" si="13"/>
        <v>27902.87840219307</v>
      </c>
      <c r="L198" s="17">
        <f t="shared" si="14"/>
        <v>15997.754701094584</v>
      </c>
    </row>
    <row r="199" spans="1:12" ht="13.5">
      <c r="A199" s="2">
        <f t="shared" si="15"/>
        <v>197</v>
      </c>
      <c r="B199" s="19">
        <f t="shared" si="12"/>
        <v>15979.185910261474</v>
      </c>
      <c r="C199" s="6" t="s">
        <v>522</v>
      </c>
      <c r="D199" s="6">
        <v>70</v>
      </c>
      <c r="E199" s="6" t="s">
        <v>591</v>
      </c>
      <c r="F199" s="19">
        <v>0</v>
      </c>
      <c r="G199" s="7">
        <v>2183726150</v>
      </c>
      <c r="H199" s="7">
        <v>4895687000</v>
      </c>
      <c r="I199" s="7">
        <v>177102</v>
      </c>
      <c r="J199" s="7">
        <v>306379</v>
      </c>
      <c r="K199" s="22">
        <f t="shared" si="13"/>
        <v>27643.31853959865</v>
      </c>
      <c r="L199" s="17">
        <f t="shared" si="14"/>
        <v>15979.185910261474</v>
      </c>
    </row>
    <row r="200" spans="1:12" ht="13.5">
      <c r="A200" s="2">
        <f t="shared" si="15"/>
        <v>198</v>
      </c>
      <c r="B200" s="19">
        <f t="shared" si="12"/>
        <v>15889.830508474577</v>
      </c>
      <c r="C200" s="6" t="s">
        <v>592</v>
      </c>
      <c r="D200" s="6">
        <v>16</v>
      </c>
      <c r="E200" s="6" t="s">
        <v>608</v>
      </c>
      <c r="F200" s="19">
        <v>0</v>
      </c>
      <c r="G200" s="7">
        <v>111550475</v>
      </c>
      <c r="H200" s="7">
        <v>630000000</v>
      </c>
      <c r="I200" s="7">
        <v>23332</v>
      </c>
      <c r="J200" s="7">
        <v>39648</v>
      </c>
      <c r="K200" s="22">
        <f t="shared" si="13"/>
        <v>27001.54294531116</v>
      </c>
      <c r="L200" s="17">
        <f t="shared" si="14"/>
        <v>15889.830508474577</v>
      </c>
    </row>
    <row r="201" spans="1:12" ht="13.5">
      <c r="A201" s="2">
        <f t="shared" si="15"/>
        <v>199</v>
      </c>
      <c r="B201" s="19">
        <f t="shared" si="12"/>
        <v>15829.910914865597</v>
      </c>
      <c r="C201" s="6" t="s">
        <v>978</v>
      </c>
      <c r="D201" s="6">
        <v>17</v>
      </c>
      <c r="E201" s="6" t="s">
        <v>995</v>
      </c>
      <c r="F201" s="19">
        <v>0</v>
      </c>
      <c r="G201" s="7">
        <v>155396443</v>
      </c>
      <c r="H201" s="7">
        <v>204348320</v>
      </c>
      <c r="I201" s="7">
        <v>7120</v>
      </c>
      <c r="J201" s="7">
        <v>12909</v>
      </c>
      <c r="K201" s="22">
        <f t="shared" si="13"/>
        <v>28700.606741573032</v>
      </c>
      <c r="L201" s="17">
        <f t="shared" si="14"/>
        <v>15829.910914865597</v>
      </c>
    </row>
    <row r="202" spans="1:12" ht="13.5">
      <c r="A202" s="2">
        <f t="shared" si="15"/>
        <v>200</v>
      </c>
      <c r="B202" s="19">
        <f t="shared" si="12"/>
        <v>15786.052558269106</v>
      </c>
      <c r="C202" s="6" t="s">
        <v>253</v>
      </c>
      <c r="D202" s="6">
        <v>5</v>
      </c>
      <c r="E202" s="6" t="s">
        <v>258</v>
      </c>
      <c r="F202" s="19">
        <v>0</v>
      </c>
      <c r="G202" s="7">
        <v>195423566</v>
      </c>
      <c r="H202" s="7">
        <v>170000000</v>
      </c>
      <c r="I202" s="7">
        <v>5955</v>
      </c>
      <c r="J202" s="7">
        <v>10769</v>
      </c>
      <c r="K202" s="22">
        <f t="shared" si="13"/>
        <v>28547.439126784215</v>
      </c>
      <c r="L202" s="17">
        <f t="shared" si="14"/>
        <v>15786.052558269106</v>
      </c>
    </row>
    <row r="203" spans="1:12" ht="13.5">
      <c r="A203" s="2">
        <f t="shared" si="15"/>
        <v>201</v>
      </c>
      <c r="B203" s="19">
        <f t="shared" si="12"/>
        <v>15691.679549688826</v>
      </c>
      <c r="C203" s="6" t="s">
        <v>1765</v>
      </c>
      <c r="D203" s="6">
        <v>2</v>
      </c>
      <c r="E203" s="6" t="s">
        <v>1767</v>
      </c>
      <c r="F203" s="19">
        <v>1290967961</v>
      </c>
      <c r="G203" s="7">
        <v>-2087731265</v>
      </c>
      <c r="H203" s="7">
        <v>791708000</v>
      </c>
      <c r="I203" s="7">
        <v>23071</v>
      </c>
      <c r="J203" s="7">
        <v>50454</v>
      </c>
      <c r="K203" s="22">
        <f t="shared" si="13"/>
        <v>34316.15447964978</v>
      </c>
      <c r="L203" s="17">
        <f t="shared" si="14"/>
        <v>15691.679549688826</v>
      </c>
    </row>
    <row r="204" spans="1:12" ht="13.5">
      <c r="A204" s="2">
        <f t="shared" si="15"/>
        <v>202</v>
      </c>
      <c r="B204" s="19">
        <f t="shared" si="12"/>
        <v>15691.667037390107</v>
      </c>
      <c r="C204" s="6" t="s">
        <v>712</v>
      </c>
      <c r="D204" s="6">
        <v>11</v>
      </c>
      <c r="E204" s="6" t="s">
        <v>723</v>
      </c>
      <c r="F204" s="19">
        <v>0</v>
      </c>
      <c r="G204" s="7">
        <v>0</v>
      </c>
      <c r="H204" s="7">
        <v>296290057</v>
      </c>
      <c r="I204" s="7">
        <v>9726</v>
      </c>
      <c r="J204" s="7">
        <v>18882</v>
      </c>
      <c r="K204" s="22">
        <f t="shared" si="13"/>
        <v>30463.711392144767</v>
      </c>
      <c r="L204" s="17">
        <f t="shared" si="14"/>
        <v>15691.667037390107</v>
      </c>
    </row>
    <row r="205" spans="1:12" ht="13.5">
      <c r="A205" s="2">
        <f t="shared" si="15"/>
        <v>203</v>
      </c>
      <c r="B205" s="19">
        <f t="shared" si="12"/>
        <v>15670.080784766302</v>
      </c>
      <c r="C205" s="6" t="s">
        <v>649</v>
      </c>
      <c r="D205" s="6">
        <v>45</v>
      </c>
      <c r="E205" s="6" t="s">
        <v>694</v>
      </c>
      <c r="F205" s="19">
        <v>0</v>
      </c>
      <c r="G205" s="7">
        <v>140658109</v>
      </c>
      <c r="H205" s="7">
        <v>434500000</v>
      </c>
      <c r="I205" s="7">
        <v>17695</v>
      </c>
      <c r="J205" s="7">
        <v>27728</v>
      </c>
      <c r="K205" s="22">
        <f t="shared" si="13"/>
        <v>24554.959027974004</v>
      </c>
      <c r="L205" s="17">
        <f t="shared" si="14"/>
        <v>15670.080784766302</v>
      </c>
    </row>
    <row r="206" spans="1:12" ht="13.5">
      <c r="A206" s="2">
        <f t="shared" si="15"/>
        <v>204</v>
      </c>
      <c r="B206" s="19">
        <f t="shared" si="12"/>
        <v>15639.574685019299</v>
      </c>
      <c r="C206" s="6" t="s">
        <v>712</v>
      </c>
      <c r="D206" s="6">
        <v>6</v>
      </c>
      <c r="E206" s="6" t="s">
        <v>718</v>
      </c>
      <c r="F206" s="19">
        <v>0</v>
      </c>
      <c r="G206" s="7">
        <v>1089578547</v>
      </c>
      <c r="H206" s="7">
        <v>1717976000</v>
      </c>
      <c r="I206" s="7">
        <v>62270</v>
      </c>
      <c r="J206" s="7">
        <v>109848</v>
      </c>
      <c r="K206" s="22">
        <f t="shared" si="13"/>
        <v>27589.144050104383</v>
      </c>
      <c r="L206" s="17">
        <f t="shared" si="14"/>
        <v>15639.574685019299</v>
      </c>
    </row>
    <row r="207" spans="1:12" ht="13.5">
      <c r="A207" s="2">
        <f t="shared" si="15"/>
        <v>205</v>
      </c>
      <c r="B207" s="19">
        <f t="shared" si="12"/>
        <v>15505.868971728152</v>
      </c>
      <c r="C207" s="6" t="s">
        <v>649</v>
      </c>
      <c r="D207" s="6">
        <v>15</v>
      </c>
      <c r="E207" s="6" t="s">
        <v>664</v>
      </c>
      <c r="F207" s="19">
        <v>0</v>
      </c>
      <c r="G207" s="7">
        <v>1549583973</v>
      </c>
      <c r="H207" s="7">
        <v>2410464861</v>
      </c>
      <c r="I207" s="7">
        <v>106424</v>
      </c>
      <c r="J207" s="7">
        <v>155455</v>
      </c>
      <c r="K207" s="22">
        <f t="shared" si="13"/>
        <v>22649.635993760807</v>
      </c>
      <c r="L207" s="17">
        <f t="shared" si="14"/>
        <v>15505.868971728152</v>
      </c>
    </row>
    <row r="208" spans="1:12" ht="13.5">
      <c r="A208" s="2">
        <f t="shared" si="15"/>
        <v>206</v>
      </c>
      <c r="B208" s="19">
        <f t="shared" si="12"/>
        <v>15394.130288512457</v>
      </c>
      <c r="C208" s="6" t="s">
        <v>522</v>
      </c>
      <c r="D208" s="6">
        <v>3</v>
      </c>
      <c r="E208" s="6" t="s">
        <v>525</v>
      </c>
      <c r="F208" s="19">
        <v>675251972</v>
      </c>
      <c r="G208" s="7">
        <v>0</v>
      </c>
      <c r="H208" s="7">
        <v>2470958035</v>
      </c>
      <c r="I208" s="7">
        <v>89195</v>
      </c>
      <c r="J208" s="7">
        <v>160513</v>
      </c>
      <c r="K208" s="22">
        <f t="shared" si="13"/>
        <v>27702.87611413196</v>
      </c>
      <c r="L208" s="17">
        <f t="shared" si="14"/>
        <v>15394.130288512457</v>
      </c>
    </row>
    <row r="209" spans="1:12" ht="13.5">
      <c r="A209" s="2">
        <f t="shared" si="15"/>
        <v>207</v>
      </c>
      <c r="B209" s="19">
        <f t="shared" si="12"/>
        <v>15386.049981350243</v>
      </c>
      <c r="C209" s="6" t="s">
        <v>522</v>
      </c>
      <c r="D209" s="6">
        <v>5</v>
      </c>
      <c r="E209" s="6" t="s">
        <v>527</v>
      </c>
      <c r="F209" s="19">
        <v>0</v>
      </c>
      <c r="G209" s="7">
        <v>11032112</v>
      </c>
      <c r="H209" s="7">
        <v>330000000</v>
      </c>
      <c r="I209" s="7">
        <v>11428</v>
      </c>
      <c r="J209" s="7">
        <v>21448</v>
      </c>
      <c r="K209" s="22">
        <f t="shared" si="13"/>
        <v>28876.443822191108</v>
      </c>
      <c r="L209" s="17">
        <f t="shared" si="14"/>
        <v>15386.049981350243</v>
      </c>
    </row>
    <row r="210" spans="1:12" ht="13.5">
      <c r="A210" s="2">
        <f t="shared" si="15"/>
        <v>208</v>
      </c>
      <c r="B210" s="19">
        <f t="shared" si="12"/>
        <v>15335.894947001045</v>
      </c>
      <c r="C210" s="6" t="s">
        <v>592</v>
      </c>
      <c r="D210" s="6">
        <v>1</v>
      </c>
      <c r="E210" s="6" t="s">
        <v>593</v>
      </c>
      <c r="F210" s="19">
        <v>267000000</v>
      </c>
      <c r="G210" s="7">
        <v>-1849140000</v>
      </c>
      <c r="H210" s="7">
        <v>4025028316</v>
      </c>
      <c r="I210" s="7">
        <v>152208</v>
      </c>
      <c r="J210" s="7">
        <v>262458</v>
      </c>
      <c r="K210" s="22">
        <f t="shared" si="13"/>
        <v>26444.262561757594</v>
      </c>
      <c r="L210" s="17">
        <f t="shared" si="14"/>
        <v>15335.894947001045</v>
      </c>
    </row>
    <row r="211" spans="1:12" ht="13.5">
      <c r="A211" s="2">
        <f t="shared" si="15"/>
        <v>209</v>
      </c>
      <c r="B211" s="19">
        <f t="shared" si="12"/>
        <v>15266.954449887626</v>
      </c>
      <c r="C211" s="6" t="s">
        <v>522</v>
      </c>
      <c r="D211" s="6">
        <v>1</v>
      </c>
      <c r="E211" s="6" t="s">
        <v>523</v>
      </c>
      <c r="F211" s="19">
        <v>0</v>
      </c>
      <c r="G211" s="7">
        <v>1690250694</v>
      </c>
      <c r="H211" s="7">
        <v>1474070253</v>
      </c>
      <c r="I211" s="7">
        <v>54018</v>
      </c>
      <c r="J211" s="7">
        <v>96553</v>
      </c>
      <c r="K211" s="22">
        <f t="shared" si="13"/>
        <v>27288.501110740865</v>
      </c>
      <c r="L211" s="17">
        <f t="shared" si="14"/>
        <v>15266.954449887626</v>
      </c>
    </row>
    <row r="212" spans="1:12" ht="13.5">
      <c r="A212" s="2">
        <f t="shared" si="15"/>
        <v>210</v>
      </c>
      <c r="B212" s="19">
        <f t="shared" si="12"/>
        <v>15253.721492996994</v>
      </c>
      <c r="C212" s="6" t="s">
        <v>408</v>
      </c>
      <c r="D212" s="6">
        <v>12</v>
      </c>
      <c r="E212" s="6" t="s">
        <v>420</v>
      </c>
      <c r="F212" s="19">
        <v>0</v>
      </c>
      <c r="G212" s="7">
        <v>157497674</v>
      </c>
      <c r="H212" s="7">
        <v>208015000</v>
      </c>
      <c r="I212" s="7">
        <v>7568</v>
      </c>
      <c r="J212" s="7">
        <v>13637</v>
      </c>
      <c r="K212" s="22">
        <f t="shared" si="13"/>
        <v>27486.12579281184</v>
      </c>
      <c r="L212" s="17">
        <f t="shared" si="14"/>
        <v>15253.721492996994</v>
      </c>
    </row>
    <row r="213" spans="1:12" ht="13.5">
      <c r="A213" s="2">
        <f t="shared" si="15"/>
        <v>211</v>
      </c>
      <c r="B213" s="19">
        <f t="shared" si="12"/>
        <v>14980.014856081709</v>
      </c>
      <c r="C213" s="6" t="s">
        <v>1483</v>
      </c>
      <c r="D213" s="6">
        <v>12</v>
      </c>
      <c r="E213" s="6" t="s">
        <v>1495</v>
      </c>
      <c r="F213" s="19">
        <v>0</v>
      </c>
      <c r="G213" s="7">
        <v>4864371</v>
      </c>
      <c r="H213" s="7">
        <v>16133476</v>
      </c>
      <c r="I213" s="7">
        <v>607</v>
      </c>
      <c r="J213" s="7">
        <v>1077</v>
      </c>
      <c r="K213" s="22">
        <f t="shared" si="13"/>
        <v>26579.037891268534</v>
      </c>
      <c r="L213" s="17">
        <f t="shared" si="14"/>
        <v>14980.014856081709</v>
      </c>
    </row>
    <row r="214" spans="1:12" ht="13.5">
      <c r="A214" s="2">
        <f t="shared" si="15"/>
        <v>212</v>
      </c>
      <c r="B214" s="19">
        <f t="shared" si="12"/>
        <v>14977.327521793275</v>
      </c>
      <c r="C214" s="6" t="s">
        <v>522</v>
      </c>
      <c r="D214" s="6">
        <v>13</v>
      </c>
      <c r="E214" s="6" t="s">
        <v>535</v>
      </c>
      <c r="F214" s="19">
        <v>0</v>
      </c>
      <c r="G214" s="7">
        <v>295922782</v>
      </c>
      <c r="H214" s="7">
        <v>240535880</v>
      </c>
      <c r="I214" s="7">
        <v>8724</v>
      </c>
      <c r="J214" s="7">
        <v>16060</v>
      </c>
      <c r="K214" s="22">
        <f t="shared" si="13"/>
        <v>27571.74232003668</v>
      </c>
      <c r="L214" s="17">
        <f t="shared" si="14"/>
        <v>14977.327521793275</v>
      </c>
    </row>
    <row r="215" spans="1:12" ht="13.5">
      <c r="A215" s="2">
        <f t="shared" si="15"/>
        <v>213</v>
      </c>
      <c r="B215" s="19">
        <f t="shared" si="12"/>
        <v>14957.613814756673</v>
      </c>
      <c r="C215" s="6" t="s">
        <v>746</v>
      </c>
      <c r="D215" s="6">
        <v>18</v>
      </c>
      <c r="E215" s="6" t="s">
        <v>764</v>
      </c>
      <c r="F215" s="19">
        <v>0</v>
      </c>
      <c r="G215" s="7">
        <v>-3853581</v>
      </c>
      <c r="H215" s="7">
        <v>19056000</v>
      </c>
      <c r="I215" s="7">
        <v>695</v>
      </c>
      <c r="J215" s="7">
        <v>1274</v>
      </c>
      <c r="K215" s="22">
        <f t="shared" si="13"/>
        <v>27418.705035971223</v>
      </c>
      <c r="L215" s="17">
        <f t="shared" si="14"/>
        <v>14957.613814756673</v>
      </c>
    </row>
    <row r="216" spans="1:12" ht="13.5">
      <c r="A216" s="2">
        <f t="shared" si="15"/>
        <v>214</v>
      </c>
      <c r="B216" s="19">
        <f t="shared" si="12"/>
        <v>14890.129363813574</v>
      </c>
      <c r="C216" s="6" t="s">
        <v>1719</v>
      </c>
      <c r="D216" s="6">
        <v>12</v>
      </c>
      <c r="E216" s="6" t="s">
        <v>1731</v>
      </c>
      <c r="F216" s="19">
        <v>608190301</v>
      </c>
      <c r="G216" s="7">
        <v>-576919655</v>
      </c>
      <c r="H216" s="7">
        <v>252075000</v>
      </c>
      <c r="I216" s="7">
        <v>9540</v>
      </c>
      <c r="J216" s="7">
        <v>16929</v>
      </c>
      <c r="K216" s="22">
        <f t="shared" si="13"/>
        <v>26422.955974842767</v>
      </c>
      <c r="L216" s="17">
        <f t="shared" si="14"/>
        <v>14890.129363813574</v>
      </c>
    </row>
    <row r="217" spans="1:12" ht="13.5">
      <c r="A217" s="2">
        <f t="shared" si="15"/>
        <v>215</v>
      </c>
      <c r="B217" s="19">
        <f t="shared" si="12"/>
        <v>14875.9826531334</v>
      </c>
      <c r="C217" s="6" t="s">
        <v>522</v>
      </c>
      <c r="D217" s="6">
        <v>2</v>
      </c>
      <c r="E217" s="6" t="s">
        <v>524</v>
      </c>
      <c r="F217" s="19">
        <v>0</v>
      </c>
      <c r="G217" s="7">
        <v>50000000</v>
      </c>
      <c r="H217" s="7">
        <v>841266571</v>
      </c>
      <c r="I217" s="7">
        <v>31353</v>
      </c>
      <c r="J217" s="7">
        <v>56552</v>
      </c>
      <c r="K217" s="22">
        <f t="shared" si="13"/>
        <v>26832.09169776417</v>
      </c>
      <c r="L217" s="17">
        <f t="shared" si="14"/>
        <v>14875.9826531334</v>
      </c>
    </row>
    <row r="218" spans="1:12" ht="13.5">
      <c r="A218" s="2">
        <f t="shared" si="15"/>
        <v>216</v>
      </c>
      <c r="B218" s="19">
        <f t="shared" si="12"/>
        <v>14862.430365585189</v>
      </c>
      <c r="C218" s="6" t="s">
        <v>712</v>
      </c>
      <c r="D218" s="6">
        <v>15</v>
      </c>
      <c r="E218" s="6" t="s">
        <v>727</v>
      </c>
      <c r="F218" s="19">
        <v>0</v>
      </c>
      <c r="G218" s="7">
        <v>442652542</v>
      </c>
      <c r="H218" s="7">
        <v>411823083</v>
      </c>
      <c r="I218" s="7">
        <v>15111</v>
      </c>
      <c r="J218" s="7">
        <v>27709</v>
      </c>
      <c r="K218" s="22">
        <f t="shared" si="13"/>
        <v>27253.198530871552</v>
      </c>
      <c r="L218" s="17">
        <f t="shared" si="14"/>
        <v>14862.430365585189</v>
      </c>
    </row>
    <row r="219" spans="1:12" ht="13.5">
      <c r="A219" s="2">
        <f t="shared" si="15"/>
        <v>217</v>
      </c>
      <c r="B219" s="19">
        <f t="shared" si="12"/>
        <v>14837.358490566037</v>
      </c>
      <c r="C219" s="6" t="s">
        <v>858</v>
      </c>
      <c r="D219" s="6">
        <v>54</v>
      </c>
      <c r="E219" s="6" t="s">
        <v>910</v>
      </c>
      <c r="F219" s="19">
        <v>0</v>
      </c>
      <c r="G219" s="7">
        <v>2592026</v>
      </c>
      <c r="H219" s="7">
        <v>39319000</v>
      </c>
      <c r="I219" s="7">
        <v>1432</v>
      </c>
      <c r="J219" s="7">
        <v>2650</v>
      </c>
      <c r="K219" s="22">
        <f t="shared" si="13"/>
        <v>27457.402234636873</v>
      </c>
      <c r="L219" s="17">
        <f t="shared" si="14"/>
        <v>14837.358490566037</v>
      </c>
    </row>
    <row r="220" spans="1:12" ht="13.5">
      <c r="A220" s="2">
        <f t="shared" si="15"/>
        <v>218</v>
      </c>
      <c r="B220" s="20">
        <f t="shared" si="12"/>
        <v>14720.560077134674</v>
      </c>
      <c r="C220" s="26" t="s">
        <v>1157</v>
      </c>
      <c r="D220" s="26">
        <v>21</v>
      </c>
      <c r="E220" s="26" t="s">
        <v>1178</v>
      </c>
      <c r="F220" s="19">
        <v>2395671770</v>
      </c>
      <c r="G220" s="7">
        <v>-2689841152</v>
      </c>
      <c r="H220" s="7">
        <v>519091110</v>
      </c>
      <c r="I220" s="7">
        <v>19698</v>
      </c>
      <c r="J220" s="7">
        <v>35263</v>
      </c>
      <c r="K220" s="22">
        <f t="shared" si="13"/>
        <v>26352.47791653975</v>
      </c>
      <c r="L220" s="17">
        <f t="shared" si="14"/>
        <v>14720.560077134674</v>
      </c>
    </row>
    <row r="221" spans="1:12" ht="13.5">
      <c r="A221" s="2">
        <f t="shared" si="15"/>
        <v>219</v>
      </c>
      <c r="B221" s="19">
        <f t="shared" si="12"/>
        <v>14487.832490067574</v>
      </c>
      <c r="C221" s="6" t="s">
        <v>522</v>
      </c>
      <c r="D221" s="6">
        <v>30</v>
      </c>
      <c r="E221" s="6" t="s">
        <v>552</v>
      </c>
      <c r="F221" s="19">
        <v>0</v>
      </c>
      <c r="G221" s="7">
        <v>325292778</v>
      </c>
      <c r="H221" s="7">
        <v>426652179</v>
      </c>
      <c r="I221" s="7">
        <v>15056</v>
      </c>
      <c r="J221" s="7">
        <v>29449</v>
      </c>
      <c r="K221" s="22">
        <f t="shared" si="13"/>
        <v>28337.684577577045</v>
      </c>
      <c r="L221" s="17">
        <f t="shared" si="14"/>
        <v>14487.832490067574</v>
      </c>
    </row>
    <row r="222" spans="1:12" ht="13.5">
      <c r="A222" s="2">
        <f t="shared" si="15"/>
        <v>220</v>
      </c>
      <c r="B222" s="19">
        <f t="shared" si="12"/>
        <v>14473.80301105252</v>
      </c>
      <c r="C222" s="6" t="s">
        <v>1518</v>
      </c>
      <c r="D222" s="6">
        <v>1</v>
      </c>
      <c r="E222" s="6" t="s">
        <v>1519</v>
      </c>
      <c r="F222" s="19">
        <v>0</v>
      </c>
      <c r="G222" s="7">
        <v>6809769247</v>
      </c>
      <c r="H222" s="7">
        <v>3861856698</v>
      </c>
      <c r="I222" s="7">
        <v>160609</v>
      </c>
      <c r="J222" s="7">
        <v>266817</v>
      </c>
      <c r="K222" s="22">
        <f t="shared" si="13"/>
        <v>24045.082766221072</v>
      </c>
      <c r="L222" s="17">
        <f t="shared" si="14"/>
        <v>14473.80301105252</v>
      </c>
    </row>
    <row r="223" spans="1:12" ht="13.5">
      <c r="A223" s="2">
        <f t="shared" si="15"/>
        <v>221</v>
      </c>
      <c r="B223" s="19">
        <f t="shared" si="12"/>
        <v>14442.704887364565</v>
      </c>
      <c r="C223" s="6" t="s">
        <v>2</v>
      </c>
      <c r="D223" s="6">
        <v>144</v>
      </c>
      <c r="E223" s="6" t="s">
        <v>146</v>
      </c>
      <c r="F223" s="19">
        <v>22126217</v>
      </c>
      <c r="G223" s="7">
        <v>0</v>
      </c>
      <c r="H223" s="7">
        <v>185285461</v>
      </c>
      <c r="I223" s="7">
        <v>6609</v>
      </c>
      <c r="J223" s="7">
        <v>12829</v>
      </c>
      <c r="K223" s="7">
        <f t="shared" si="13"/>
        <v>28035.32470873052</v>
      </c>
      <c r="L223" s="19">
        <f t="shared" si="14"/>
        <v>14442.704887364565</v>
      </c>
    </row>
    <row r="224" spans="1:12" ht="13.5">
      <c r="A224" s="2">
        <f t="shared" si="15"/>
        <v>222</v>
      </c>
      <c r="B224" s="19">
        <f t="shared" si="12"/>
        <v>14329.174957118354</v>
      </c>
      <c r="C224" s="6" t="s">
        <v>2</v>
      </c>
      <c r="D224" s="6">
        <v>92</v>
      </c>
      <c r="E224" s="6" t="s">
        <v>94</v>
      </c>
      <c r="F224" s="19">
        <v>0</v>
      </c>
      <c r="G224" s="7">
        <v>33030898</v>
      </c>
      <c r="H224" s="7">
        <v>25061727</v>
      </c>
      <c r="I224" s="7">
        <v>826</v>
      </c>
      <c r="J224" s="7">
        <v>1749</v>
      </c>
      <c r="K224" s="7">
        <f t="shared" si="13"/>
        <v>30341.073849878936</v>
      </c>
      <c r="L224" s="19">
        <f t="shared" si="14"/>
        <v>14329.174957118354</v>
      </c>
    </row>
    <row r="225" spans="1:12" ht="13.5">
      <c r="A225" s="2">
        <f t="shared" si="15"/>
        <v>223</v>
      </c>
      <c r="B225" s="19">
        <f t="shared" si="12"/>
        <v>14282.790663819876</v>
      </c>
      <c r="C225" s="6" t="s">
        <v>1014</v>
      </c>
      <c r="D225" s="6">
        <v>23</v>
      </c>
      <c r="E225" s="6" t="s">
        <v>1037</v>
      </c>
      <c r="F225" s="19">
        <v>0</v>
      </c>
      <c r="G225" s="7">
        <v>156109064</v>
      </c>
      <c r="H225" s="7">
        <v>294339750</v>
      </c>
      <c r="I225" s="7">
        <v>11267</v>
      </c>
      <c r="J225" s="7">
        <v>20608</v>
      </c>
      <c r="K225" s="22">
        <f t="shared" si="13"/>
        <v>26124.056980562706</v>
      </c>
      <c r="L225" s="17">
        <f t="shared" si="14"/>
        <v>14282.790663819876</v>
      </c>
    </row>
    <row r="226" spans="1:12" ht="13.5">
      <c r="A226" s="2">
        <f t="shared" si="15"/>
        <v>224</v>
      </c>
      <c r="B226" s="19">
        <f t="shared" si="12"/>
        <v>14277.313910108367</v>
      </c>
      <c r="C226" s="6" t="s">
        <v>217</v>
      </c>
      <c r="D226" s="6">
        <v>13</v>
      </c>
      <c r="E226" s="6" t="s">
        <v>230</v>
      </c>
      <c r="F226" s="19">
        <v>0</v>
      </c>
      <c r="G226" s="7">
        <v>85527168</v>
      </c>
      <c r="H226" s="7">
        <v>80367000</v>
      </c>
      <c r="I226" s="7">
        <v>2933</v>
      </c>
      <c r="J226" s="7">
        <v>5629</v>
      </c>
      <c r="K226" s="22">
        <f t="shared" si="13"/>
        <v>27400.954653937948</v>
      </c>
      <c r="L226" s="17">
        <f t="shared" si="14"/>
        <v>14277.313910108367</v>
      </c>
    </row>
    <row r="227" spans="1:12" ht="13.5">
      <c r="A227" s="2">
        <f t="shared" si="15"/>
        <v>225</v>
      </c>
      <c r="B227" s="19">
        <f t="shared" si="12"/>
        <v>14265.335235378032</v>
      </c>
      <c r="C227" s="6" t="s">
        <v>1014</v>
      </c>
      <c r="D227" s="6">
        <v>43</v>
      </c>
      <c r="E227" s="6" t="s">
        <v>1057</v>
      </c>
      <c r="F227" s="19">
        <v>0</v>
      </c>
      <c r="G227" s="7">
        <v>67366296</v>
      </c>
      <c r="H227" s="7">
        <v>170000000</v>
      </c>
      <c r="I227" s="7">
        <v>6016</v>
      </c>
      <c r="J227" s="7">
        <v>11917</v>
      </c>
      <c r="K227" s="22">
        <f t="shared" si="13"/>
        <v>28257.978723404256</v>
      </c>
      <c r="L227" s="17">
        <f t="shared" si="14"/>
        <v>14265.335235378032</v>
      </c>
    </row>
    <row r="228" spans="1:12" ht="13.5">
      <c r="A228" s="2">
        <f t="shared" si="15"/>
        <v>226</v>
      </c>
      <c r="B228" s="19">
        <f t="shared" si="12"/>
        <v>14255.167498218105</v>
      </c>
      <c r="C228" s="6" t="s">
        <v>1483</v>
      </c>
      <c r="D228" s="6">
        <v>10</v>
      </c>
      <c r="E228" s="6" t="s">
        <v>1493</v>
      </c>
      <c r="F228" s="19">
        <v>0</v>
      </c>
      <c r="G228" s="7">
        <v>9988421</v>
      </c>
      <c r="H228" s="7">
        <v>20000000</v>
      </c>
      <c r="I228" s="7">
        <v>801</v>
      </c>
      <c r="J228" s="7">
        <v>1403</v>
      </c>
      <c r="K228" s="22">
        <f t="shared" si="13"/>
        <v>24968.789013732832</v>
      </c>
      <c r="L228" s="17">
        <f t="shared" si="14"/>
        <v>14255.167498218105</v>
      </c>
    </row>
    <row r="229" spans="1:12" ht="13.5">
      <c r="A229" s="2">
        <f t="shared" si="15"/>
        <v>227</v>
      </c>
      <c r="B229" s="19">
        <f t="shared" si="12"/>
        <v>14249.487331786542</v>
      </c>
      <c r="C229" s="6" t="s">
        <v>253</v>
      </c>
      <c r="D229" s="6">
        <v>9</v>
      </c>
      <c r="E229" s="6" t="s">
        <v>262</v>
      </c>
      <c r="F229" s="19">
        <v>0</v>
      </c>
      <c r="G229" s="7">
        <v>123374728</v>
      </c>
      <c r="H229" s="7">
        <v>153538226</v>
      </c>
      <c r="I229" s="7">
        <v>5826</v>
      </c>
      <c r="J229" s="7">
        <v>10775</v>
      </c>
      <c r="K229" s="22">
        <f t="shared" si="13"/>
        <v>26353.969447305182</v>
      </c>
      <c r="L229" s="17">
        <f t="shared" si="14"/>
        <v>14249.487331786542</v>
      </c>
    </row>
    <row r="230" spans="1:12" ht="13.5">
      <c r="A230" s="2">
        <f t="shared" si="15"/>
        <v>228</v>
      </c>
      <c r="B230" s="19">
        <f t="shared" si="12"/>
        <v>14223.228728566806</v>
      </c>
      <c r="C230" s="6" t="s">
        <v>2</v>
      </c>
      <c r="D230" s="6">
        <v>156</v>
      </c>
      <c r="E230" s="6" t="s">
        <v>158</v>
      </c>
      <c r="F230" s="19">
        <v>0</v>
      </c>
      <c r="G230" s="7">
        <v>30854691</v>
      </c>
      <c r="H230" s="7">
        <v>43964000</v>
      </c>
      <c r="I230" s="7">
        <v>1545</v>
      </c>
      <c r="J230" s="7">
        <v>3091</v>
      </c>
      <c r="K230" s="7">
        <f t="shared" si="13"/>
        <v>28455.66343042071</v>
      </c>
      <c r="L230" s="19">
        <f t="shared" si="14"/>
        <v>14223.228728566806</v>
      </c>
    </row>
    <row r="231" spans="1:12" ht="13.5">
      <c r="A231" s="2">
        <f t="shared" si="15"/>
        <v>229</v>
      </c>
      <c r="B231" s="19">
        <f t="shared" si="12"/>
        <v>14189.119967216473</v>
      </c>
      <c r="C231" s="6" t="s">
        <v>522</v>
      </c>
      <c r="D231" s="6">
        <v>40</v>
      </c>
      <c r="E231" s="6" t="s">
        <v>562</v>
      </c>
      <c r="F231" s="19">
        <v>0</v>
      </c>
      <c r="G231" s="7">
        <v>421220558</v>
      </c>
      <c r="H231" s="7">
        <v>277000000</v>
      </c>
      <c r="I231" s="7">
        <v>10535</v>
      </c>
      <c r="J231" s="7">
        <v>19522</v>
      </c>
      <c r="K231" s="22">
        <f t="shared" si="13"/>
        <v>26293.30802088277</v>
      </c>
      <c r="L231" s="17">
        <f t="shared" si="14"/>
        <v>14189.119967216473</v>
      </c>
    </row>
    <row r="232" spans="1:12" ht="13.5">
      <c r="A232" s="2">
        <f t="shared" si="15"/>
        <v>230</v>
      </c>
      <c r="B232" s="19">
        <f t="shared" si="12"/>
        <v>14086.16504854369</v>
      </c>
      <c r="C232" s="6" t="s">
        <v>2</v>
      </c>
      <c r="D232" s="6">
        <v>161</v>
      </c>
      <c r="E232" s="6" t="s">
        <v>163</v>
      </c>
      <c r="F232" s="19">
        <v>0</v>
      </c>
      <c r="G232" s="7">
        <v>140415114</v>
      </c>
      <c r="H232" s="7">
        <v>34821000</v>
      </c>
      <c r="I232" s="7">
        <v>1164</v>
      </c>
      <c r="J232" s="7">
        <v>2472</v>
      </c>
      <c r="K232" s="7">
        <f t="shared" si="13"/>
        <v>29914.94845360825</v>
      </c>
      <c r="L232" s="19">
        <f t="shared" si="14"/>
        <v>14086.16504854369</v>
      </c>
    </row>
    <row r="233" spans="1:12" ht="13.5">
      <c r="A233" s="2">
        <f t="shared" si="15"/>
        <v>231</v>
      </c>
      <c r="B233" s="19">
        <f t="shared" si="12"/>
        <v>14084.57863210279</v>
      </c>
      <c r="C233" s="6" t="s">
        <v>712</v>
      </c>
      <c r="D233" s="6">
        <v>1</v>
      </c>
      <c r="E233" s="6" t="s">
        <v>713</v>
      </c>
      <c r="F233" s="19">
        <v>823947753</v>
      </c>
      <c r="G233" s="7">
        <v>-14192020545</v>
      </c>
      <c r="H233" s="7">
        <v>13132179425</v>
      </c>
      <c r="I233" s="7">
        <v>555260</v>
      </c>
      <c r="J233" s="7">
        <v>932380</v>
      </c>
      <c r="K233" s="22">
        <f t="shared" si="13"/>
        <v>23650.505033677917</v>
      </c>
      <c r="L233" s="17">
        <f t="shared" si="14"/>
        <v>14084.57863210279</v>
      </c>
    </row>
    <row r="234" spans="1:12" ht="13.5">
      <c r="A234" s="2">
        <f t="shared" si="15"/>
        <v>232</v>
      </c>
      <c r="B234" s="19">
        <f t="shared" si="12"/>
        <v>14034.52169704791</v>
      </c>
      <c r="C234" s="6" t="s">
        <v>1627</v>
      </c>
      <c r="D234" s="6">
        <v>6</v>
      </c>
      <c r="E234" s="6" t="s">
        <v>1633</v>
      </c>
      <c r="F234" s="19">
        <v>0</v>
      </c>
      <c r="G234" s="7">
        <v>98440840</v>
      </c>
      <c r="H234" s="7">
        <v>87000000</v>
      </c>
      <c r="I234" s="7">
        <v>3142</v>
      </c>
      <c r="J234" s="7">
        <v>6199</v>
      </c>
      <c r="K234" s="22">
        <f t="shared" si="13"/>
        <v>27689.369828134946</v>
      </c>
      <c r="L234" s="17">
        <f t="shared" si="14"/>
        <v>14034.52169704791</v>
      </c>
    </row>
    <row r="235" spans="1:12" ht="13.5">
      <c r="A235" s="2">
        <f t="shared" si="15"/>
        <v>233</v>
      </c>
      <c r="B235" s="19">
        <f t="shared" si="12"/>
        <v>13981.706178831435</v>
      </c>
      <c r="C235" s="6" t="s">
        <v>1463</v>
      </c>
      <c r="D235" s="6">
        <v>20</v>
      </c>
      <c r="E235" s="6" t="s">
        <v>1482</v>
      </c>
      <c r="F235" s="19">
        <v>0</v>
      </c>
      <c r="G235" s="7">
        <v>21952493</v>
      </c>
      <c r="H235" s="7">
        <v>149800000</v>
      </c>
      <c r="I235" s="7">
        <v>5688</v>
      </c>
      <c r="J235" s="7">
        <v>10714</v>
      </c>
      <c r="K235" s="22">
        <f t="shared" si="13"/>
        <v>26336.146272855134</v>
      </c>
      <c r="L235" s="17">
        <f t="shared" si="14"/>
        <v>13981.706178831435</v>
      </c>
    </row>
    <row r="236" spans="1:12" ht="13.5">
      <c r="A236" s="2">
        <f t="shared" si="15"/>
        <v>234</v>
      </c>
      <c r="B236" s="19">
        <f t="shared" si="12"/>
        <v>13935.856456552074</v>
      </c>
      <c r="C236" s="6" t="s">
        <v>793</v>
      </c>
      <c r="D236" s="6">
        <v>1</v>
      </c>
      <c r="E236" s="6" t="s">
        <v>794</v>
      </c>
      <c r="F236" s="19">
        <v>554112609</v>
      </c>
      <c r="G236" s="7">
        <v>-653949293</v>
      </c>
      <c r="H236" s="7">
        <v>1488112560</v>
      </c>
      <c r="I236" s="7">
        <v>62576</v>
      </c>
      <c r="J236" s="7">
        <v>106783</v>
      </c>
      <c r="K236" s="22">
        <f t="shared" si="13"/>
        <v>23780.88340577857</v>
      </c>
      <c r="L236" s="17">
        <f t="shared" si="14"/>
        <v>13935.856456552074</v>
      </c>
    </row>
    <row r="237" spans="1:12" ht="13.5">
      <c r="A237" s="2">
        <f t="shared" si="15"/>
        <v>235</v>
      </c>
      <c r="B237" s="19">
        <f t="shared" si="12"/>
        <v>13880.211100027018</v>
      </c>
      <c r="C237" s="6" t="s">
        <v>2</v>
      </c>
      <c r="D237" s="6">
        <v>4</v>
      </c>
      <c r="E237" s="6" t="s">
        <v>6</v>
      </c>
      <c r="F237" s="19">
        <v>2412352246</v>
      </c>
      <c r="G237" s="7">
        <v>-2095636312</v>
      </c>
      <c r="H237" s="7">
        <v>1335748235</v>
      </c>
      <c r="I237" s="7">
        <v>58350</v>
      </c>
      <c r="J237" s="7">
        <v>96234</v>
      </c>
      <c r="K237" s="7">
        <f t="shared" si="13"/>
        <v>22892.00059982862</v>
      </c>
      <c r="L237" s="19">
        <f t="shared" si="14"/>
        <v>13880.211100027018</v>
      </c>
    </row>
    <row r="238" spans="1:12" ht="13.5">
      <c r="A238" s="2">
        <f t="shared" si="15"/>
        <v>236</v>
      </c>
      <c r="B238" s="19">
        <f t="shared" si="12"/>
        <v>13770.642132249208</v>
      </c>
      <c r="C238" s="6" t="s">
        <v>649</v>
      </c>
      <c r="D238" s="6">
        <v>8</v>
      </c>
      <c r="E238" s="6" t="s">
        <v>657</v>
      </c>
      <c r="F238" s="19">
        <v>0</v>
      </c>
      <c r="G238" s="7">
        <v>277842665</v>
      </c>
      <c r="H238" s="7">
        <v>1815549000</v>
      </c>
      <c r="I238" s="7">
        <v>81566</v>
      </c>
      <c r="J238" s="7">
        <v>131842</v>
      </c>
      <c r="K238" s="22">
        <f t="shared" si="13"/>
        <v>22258.64943726553</v>
      </c>
      <c r="L238" s="17">
        <f t="shared" si="14"/>
        <v>13770.642132249208</v>
      </c>
    </row>
    <row r="239" spans="1:12" ht="13.5">
      <c r="A239" s="2">
        <f t="shared" si="15"/>
        <v>237</v>
      </c>
      <c r="B239" s="19">
        <f t="shared" si="12"/>
        <v>13663.440860215054</v>
      </c>
      <c r="C239" s="6" t="s">
        <v>649</v>
      </c>
      <c r="D239" s="6">
        <v>38</v>
      </c>
      <c r="E239" s="6" t="s">
        <v>687</v>
      </c>
      <c r="F239" s="19">
        <v>0</v>
      </c>
      <c r="G239" s="7">
        <v>22093355</v>
      </c>
      <c r="H239" s="7">
        <v>12707000</v>
      </c>
      <c r="I239" s="7">
        <v>545</v>
      </c>
      <c r="J239" s="7">
        <v>930</v>
      </c>
      <c r="K239" s="22">
        <f t="shared" si="13"/>
        <v>23315.596330275228</v>
      </c>
      <c r="L239" s="17">
        <f t="shared" si="14"/>
        <v>13663.440860215054</v>
      </c>
    </row>
    <row r="240" spans="1:12" ht="13.5">
      <c r="A240" s="2">
        <f t="shared" si="15"/>
        <v>238</v>
      </c>
      <c r="B240" s="19">
        <f t="shared" si="12"/>
        <v>13642.564802182811</v>
      </c>
      <c r="C240" s="6" t="s">
        <v>592</v>
      </c>
      <c r="D240" s="6">
        <v>34</v>
      </c>
      <c r="E240" s="6" t="s">
        <v>626</v>
      </c>
      <c r="F240" s="19">
        <v>0</v>
      </c>
      <c r="G240" s="7">
        <v>86456404</v>
      </c>
      <c r="H240" s="7">
        <v>200000000</v>
      </c>
      <c r="I240" s="7">
        <v>7644</v>
      </c>
      <c r="J240" s="7">
        <v>14660</v>
      </c>
      <c r="K240" s="22">
        <f t="shared" si="13"/>
        <v>26164.311878597593</v>
      </c>
      <c r="L240" s="17">
        <f t="shared" si="14"/>
        <v>13642.564802182811</v>
      </c>
    </row>
    <row r="241" spans="1:12" ht="13.5">
      <c r="A241" s="2">
        <f t="shared" si="15"/>
        <v>239</v>
      </c>
      <c r="B241" s="19">
        <f t="shared" si="12"/>
        <v>13595.490167967575</v>
      </c>
      <c r="C241" s="6" t="s">
        <v>1201</v>
      </c>
      <c r="D241" s="6">
        <v>13</v>
      </c>
      <c r="E241" s="6" t="s">
        <v>1214</v>
      </c>
      <c r="F241" s="19">
        <v>480540795</v>
      </c>
      <c r="G241" s="7">
        <v>-614471606</v>
      </c>
      <c r="H241" s="7">
        <v>768131599</v>
      </c>
      <c r="I241" s="7">
        <v>32231</v>
      </c>
      <c r="J241" s="7">
        <v>56499</v>
      </c>
      <c r="K241" s="22">
        <f t="shared" si="13"/>
        <v>23832.07467965623</v>
      </c>
      <c r="L241" s="17">
        <f t="shared" si="14"/>
        <v>13595.490167967575</v>
      </c>
    </row>
    <row r="242" spans="1:12" ht="13.5">
      <c r="A242" s="2">
        <f t="shared" si="15"/>
        <v>240</v>
      </c>
      <c r="B242" s="19">
        <f t="shared" si="12"/>
        <v>13550.135501355013</v>
      </c>
      <c r="C242" s="6" t="s">
        <v>978</v>
      </c>
      <c r="D242" s="6">
        <v>34</v>
      </c>
      <c r="E242" s="6" t="s">
        <v>1010</v>
      </c>
      <c r="F242" s="19">
        <v>0</v>
      </c>
      <c r="G242" s="7">
        <v>5317852</v>
      </c>
      <c r="H242" s="7">
        <v>150000000</v>
      </c>
      <c r="I242" s="7">
        <v>5599</v>
      </c>
      <c r="J242" s="7">
        <v>11070</v>
      </c>
      <c r="K242" s="22">
        <f t="shared" si="13"/>
        <v>26790.49830326844</v>
      </c>
      <c r="L242" s="17">
        <f t="shared" si="14"/>
        <v>13550.135501355013</v>
      </c>
    </row>
    <row r="243" spans="1:12" ht="13.5">
      <c r="A243" s="2">
        <f t="shared" si="15"/>
        <v>241</v>
      </c>
      <c r="B243" s="19">
        <f t="shared" si="12"/>
        <v>13518.629908103592</v>
      </c>
      <c r="C243" s="6" t="s">
        <v>1627</v>
      </c>
      <c r="D243" s="6">
        <v>24</v>
      </c>
      <c r="E243" s="6" t="s">
        <v>1649</v>
      </c>
      <c r="F243" s="19">
        <v>0</v>
      </c>
      <c r="G243" s="7">
        <v>119969806</v>
      </c>
      <c r="H243" s="7">
        <v>80909000</v>
      </c>
      <c r="I243" s="7">
        <v>2887</v>
      </c>
      <c r="J243" s="7">
        <v>5985</v>
      </c>
      <c r="K243" s="22">
        <f t="shared" si="13"/>
        <v>28025.285763768617</v>
      </c>
      <c r="L243" s="17">
        <f t="shared" si="14"/>
        <v>13518.629908103592</v>
      </c>
    </row>
    <row r="244" spans="1:12" ht="13.5">
      <c r="A244" s="2">
        <f t="shared" si="15"/>
        <v>242</v>
      </c>
      <c r="B244" s="19">
        <f t="shared" si="12"/>
        <v>13495.975253963232</v>
      </c>
      <c r="C244" s="6" t="s">
        <v>1014</v>
      </c>
      <c r="D244" s="6">
        <v>22</v>
      </c>
      <c r="E244" s="6" t="s">
        <v>1036</v>
      </c>
      <c r="F244" s="19">
        <v>0</v>
      </c>
      <c r="G244" s="7">
        <v>35098495</v>
      </c>
      <c r="H244" s="7">
        <v>383947000</v>
      </c>
      <c r="I244" s="7">
        <v>15568</v>
      </c>
      <c r="J244" s="7">
        <v>28449</v>
      </c>
      <c r="K244" s="22">
        <f t="shared" si="13"/>
        <v>24662.57708119219</v>
      </c>
      <c r="L244" s="17">
        <f t="shared" si="14"/>
        <v>13495.975253963232</v>
      </c>
    </row>
    <row r="245" spans="1:12" ht="13.5">
      <c r="A245" s="2">
        <f t="shared" si="15"/>
        <v>243</v>
      </c>
      <c r="B245" s="19">
        <f t="shared" si="12"/>
        <v>13473.684210526315</v>
      </c>
      <c r="C245" s="6" t="s">
        <v>1014</v>
      </c>
      <c r="D245" s="6">
        <v>39</v>
      </c>
      <c r="E245" s="6" t="s">
        <v>1053</v>
      </c>
      <c r="F245" s="19">
        <v>0</v>
      </c>
      <c r="G245" s="7">
        <v>136491856</v>
      </c>
      <c r="H245" s="7">
        <v>160000000</v>
      </c>
      <c r="I245" s="7">
        <v>6202</v>
      </c>
      <c r="J245" s="7">
        <v>11875</v>
      </c>
      <c r="K245" s="22">
        <f t="shared" si="13"/>
        <v>25798.129635601417</v>
      </c>
      <c r="L245" s="17">
        <f t="shared" si="14"/>
        <v>13473.684210526315</v>
      </c>
    </row>
    <row r="246" spans="1:12" ht="13.5">
      <c r="A246" s="2">
        <f t="shared" si="15"/>
        <v>244</v>
      </c>
      <c r="B246" s="19">
        <f t="shared" si="12"/>
        <v>13457.742687959806</v>
      </c>
      <c r="C246" s="6" t="s">
        <v>176</v>
      </c>
      <c r="D246" s="6">
        <v>21</v>
      </c>
      <c r="E246" s="6" t="s">
        <v>197</v>
      </c>
      <c r="F246" s="19">
        <v>0</v>
      </c>
      <c r="G246" s="7">
        <v>9809996</v>
      </c>
      <c r="H246" s="7">
        <v>75000000</v>
      </c>
      <c r="I246" s="7">
        <v>3135</v>
      </c>
      <c r="J246" s="7">
        <v>5573</v>
      </c>
      <c r="K246" s="22">
        <f t="shared" si="13"/>
        <v>23923.444976076556</v>
      </c>
      <c r="L246" s="17">
        <f t="shared" si="14"/>
        <v>13457.742687959806</v>
      </c>
    </row>
    <row r="247" spans="1:12" ht="13.5">
      <c r="A247" s="2">
        <f t="shared" si="15"/>
        <v>245</v>
      </c>
      <c r="B247" s="19">
        <f t="shared" si="12"/>
        <v>13449.822819496268</v>
      </c>
      <c r="C247" s="6" t="s">
        <v>522</v>
      </c>
      <c r="D247" s="6">
        <v>66</v>
      </c>
      <c r="E247" s="6" t="s">
        <v>587</v>
      </c>
      <c r="F247" s="19">
        <v>0</v>
      </c>
      <c r="G247" s="7">
        <v>372418691</v>
      </c>
      <c r="H247" s="7">
        <v>230691361</v>
      </c>
      <c r="I247" s="7">
        <v>9340</v>
      </c>
      <c r="J247" s="7">
        <v>17152</v>
      </c>
      <c r="K247" s="22">
        <f t="shared" si="13"/>
        <v>24699.289186295504</v>
      </c>
      <c r="L247" s="17">
        <f t="shared" si="14"/>
        <v>13449.822819496268</v>
      </c>
    </row>
    <row r="248" spans="1:12" ht="13.5">
      <c r="A248" s="2">
        <f t="shared" si="15"/>
        <v>246</v>
      </c>
      <c r="B248" s="19">
        <f t="shared" si="12"/>
        <v>13440.860215053763</v>
      </c>
      <c r="C248" s="6" t="s">
        <v>1518</v>
      </c>
      <c r="D248" s="6">
        <v>33</v>
      </c>
      <c r="E248" s="6" t="s">
        <v>1550</v>
      </c>
      <c r="F248" s="19">
        <v>0</v>
      </c>
      <c r="G248" s="7">
        <v>76390878</v>
      </c>
      <c r="H248" s="7">
        <v>60000000</v>
      </c>
      <c r="I248" s="7">
        <v>2493</v>
      </c>
      <c r="J248" s="7">
        <v>4464</v>
      </c>
      <c r="K248" s="22">
        <f t="shared" si="13"/>
        <v>24067.388688327315</v>
      </c>
      <c r="L248" s="17">
        <f t="shared" si="14"/>
        <v>13440.860215053763</v>
      </c>
    </row>
    <row r="249" spans="1:12" ht="13.5">
      <c r="A249" s="2">
        <f t="shared" si="15"/>
        <v>247</v>
      </c>
      <c r="B249" s="19">
        <f t="shared" si="12"/>
        <v>13436.345314074571</v>
      </c>
      <c r="C249" s="6" t="s">
        <v>1348</v>
      </c>
      <c r="D249" s="6">
        <v>12</v>
      </c>
      <c r="E249" s="6" t="s">
        <v>1360</v>
      </c>
      <c r="F249" s="19">
        <v>0</v>
      </c>
      <c r="G249" s="7">
        <v>44299138</v>
      </c>
      <c r="H249" s="7">
        <v>40000000</v>
      </c>
      <c r="I249" s="7">
        <v>1622</v>
      </c>
      <c r="J249" s="7">
        <v>2977</v>
      </c>
      <c r="K249" s="22">
        <f t="shared" si="13"/>
        <v>24660.91245376079</v>
      </c>
      <c r="L249" s="17">
        <f t="shared" si="14"/>
        <v>13436.345314074571</v>
      </c>
    </row>
    <row r="250" spans="1:12" ht="13.5">
      <c r="A250" s="2">
        <f t="shared" si="15"/>
        <v>248</v>
      </c>
      <c r="B250" s="19">
        <f t="shared" si="12"/>
        <v>13432.777501392979</v>
      </c>
      <c r="C250" s="6" t="s">
        <v>408</v>
      </c>
      <c r="D250" s="6">
        <v>4</v>
      </c>
      <c r="E250" s="6" t="s">
        <v>412</v>
      </c>
      <c r="F250" s="19">
        <v>0</v>
      </c>
      <c r="G250" s="7">
        <v>19589478</v>
      </c>
      <c r="H250" s="7">
        <v>675023935</v>
      </c>
      <c r="I250" s="7">
        <v>25438</v>
      </c>
      <c r="J250" s="7">
        <v>50252</v>
      </c>
      <c r="K250" s="22">
        <f t="shared" si="13"/>
        <v>26536.045876248132</v>
      </c>
      <c r="L250" s="17">
        <f t="shared" si="14"/>
        <v>13432.777501392979</v>
      </c>
    </row>
    <row r="251" spans="1:12" ht="13.5">
      <c r="A251" s="2">
        <f t="shared" si="15"/>
        <v>249</v>
      </c>
      <c r="B251" s="19">
        <f t="shared" si="12"/>
        <v>13418.170800328962</v>
      </c>
      <c r="C251" s="6" t="s">
        <v>746</v>
      </c>
      <c r="D251" s="6">
        <v>3</v>
      </c>
      <c r="E251" s="6" t="s">
        <v>749</v>
      </c>
      <c r="F251" s="19">
        <v>0</v>
      </c>
      <c r="G251" s="7">
        <v>459499637</v>
      </c>
      <c r="H251" s="7">
        <v>620000000</v>
      </c>
      <c r="I251" s="7">
        <v>26645</v>
      </c>
      <c r="J251" s="7">
        <v>46206</v>
      </c>
      <c r="K251" s="22">
        <f t="shared" si="13"/>
        <v>23268.905986113718</v>
      </c>
      <c r="L251" s="17">
        <f t="shared" si="14"/>
        <v>13418.170800328962</v>
      </c>
    </row>
    <row r="252" spans="1:12" ht="13.5">
      <c r="A252" s="2">
        <f t="shared" si="15"/>
        <v>250</v>
      </c>
      <c r="B252" s="19">
        <f t="shared" si="12"/>
        <v>13417.409815315574</v>
      </c>
      <c r="C252" s="6" t="s">
        <v>522</v>
      </c>
      <c r="D252" s="6">
        <v>34</v>
      </c>
      <c r="E252" s="6" t="s">
        <v>556</v>
      </c>
      <c r="F252" s="19">
        <v>0</v>
      </c>
      <c r="G252" s="7">
        <v>246075400</v>
      </c>
      <c r="H252" s="7">
        <v>233208000</v>
      </c>
      <c r="I252" s="7">
        <v>9614</v>
      </c>
      <c r="J252" s="7">
        <v>17381</v>
      </c>
      <c r="K252" s="22">
        <f t="shared" si="13"/>
        <v>24257.125026003745</v>
      </c>
      <c r="L252" s="17">
        <f t="shared" si="14"/>
        <v>13417.409815315574</v>
      </c>
    </row>
    <row r="253" spans="1:12" ht="13.5">
      <c r="A253" s="2">
        <f t="shared" si="15"/>
        <v>251</v>
      </c>
      <c r="B253" s="19">
        <f t="shared" si="12"/>
        <v>13396.186591760299</v>
      </c>
      <c r="C253" s="6" t="s">
        <v>1518</v>
      </c>
      <c r="D253" s="6">
        <v>22</v>
      </c>
      <c r="E253" s="6" t="s">
        <v>482</v>
      </c>
      <c r="F253" s="19">
        <v>0</v>
      </c>
      <c r="G253" s="7">
        <v>0</v>
      </c>
      <c r="H253" s="7">
        <v>178839091</v>
      </c>
      <c r="I253" s="7">
        <v>6832</v>
      </c>
      <c r="J253" s="7">
        <v>13350</v>
      </c>
      <c r="K253" s="22">
        <f t="shared" si="13"/>
        <v>26176.68193793911</v>
      </c>
      <c r="L253" s="17">
        <f t="shared" si="14"/>
        <v>13396.186591760299</v>
      </c>
    </row>
    <row r="254" spans="1:12" ht="13.5">
      <c r="A254" s="2">
        <f t="shared" si="15"/>
        <v>252</v>
      </c>
      <c r="B254" s="19">
        <f t="shared" si="12"/>
        <v>13388.54429666366</v>
      </c>
      <c r="C254" s="6" t="s">
        <v>408</v>
      </c>
      <c r="D254" s="6">
        <v>40</v>
      </c>
      <c r="E254" s="6" t="s">
        <v>448</v>
      </c>
      <c r="F254" s="19">
        <v>0</v>
      </c>
      <c r="G254" s="7">
        <v>428463404</v>
      </c>
      <c r="H254" s="7">
        <v>237566330</v>
      </c>
      <c r="I254" s="7">
        <v>8155</v>
      </c>
      <c r="J254" s="7">
        <v>17744</v>
      </c>
      <c r="K254" s="22">
        <f t="shared" si="13"/>
        <v>29131.3709380748</v>
      </c>
      <c r="L254" s="17">
        <f t="shared" si="14"/>
        <v>13388.54429666366</v>
      </c>
    </row>
    <row r="255" spans="1:12" ht="13.5">
      <c r="A255" s="2">
        <f t="shared" si="15"/>
        <v>253</v>
      </c>
      <c r="B255" s="19">
        <f t="shared" si="12"/>
        <v>13386.216867469879</v>
      </c>
      <c r="C255" s="6" t="s">
        <v>349</v>
      </c>
      <c r="D255" s="6">
        <v>25</v>
      </c>
      <c r="E255" s="6" t="s">
        <v>374</v>
      </c>
      <c r="F255" s="19">
        <v>0</v>
      </c>
      <c r="G255" s="7">
        <v>14324410</v>
      </c>
      <c r="H255" s="7">
        <v>11110560</v>
      </c>
      <c r="I255" s="7">
        <v>429</v>
      </c>
      <c r="J255" s="7">
        <v>830</v>
      </c>
      <c r="K255" s="22">
        <f t="shared" si="13"/>
        <v>25898.74125874126</v>
      </c>
      <c r="L255" s="17">
        <f t="shared" si="14"/>
        <v>13386.216867469879</v>
      </c>
    </row>
    <row r="256" spans="1:12" ht="13.5">
      <c r="A256" s="2">
        <f t="shared" si="15"/>
        <v>254</v>
      </c>
      <c r="B256" s="19">
        <f t="shared" si="12"/>
        <v>13336.303462321792</v>
      </c>
      <c r="C256" s="6" t="s">
        <v>649</v>
      </c>
      <c r="D256" s="6">
        <v>1</v>
      </c>
      <c r="E256" s="6" t="s">
        <v>650</v>
      </c>
      <c r="F256" s="19">
        <v>0</v>
      </c>
      <c r="G256" s="7">
        <v>237935642</v>
      </c>
      <c r="H256" s="7">
        <v>157155000</v>
      </c>
      <c r="I256" s="7">
        <v>7721</v>
      </c>
      <c r="J256" s="7">
        <v>11784</v>
      </c>
      <c r="K256" s="22">
        <f t="shared" si="13"/>
        <v>20354.228726848854</v>
      </c>
      <c r="L256" s="17">
        <f t="shared" si="14"/>
        <v>13336.303462321792</v>
      </c>
    </row>
    <row r="257" spans="1:12" ht="13.5">
      <c r="A257" s="2">
        <f t="shared" si="15"/>
        <v>255</v>
      </c>
      <c r="B257" s="19">
        <f t="shared" si="12"/>
        <v>13300.860897145447</v>
      </c>
      <c r="C257" s="6" t="s">
        <v>349</v>
      </c>
      <c r="D257" s="6">
        <v>32</v>
      </c>
      <c r="E257" s="6" t="s">
        <v>381</v>
      </c>
      <c r="F257" s="19">
        <v>0</v>
      </c>
      <c r="G257" s="7">
        <v>88155346</v>
      </c>
      <c r="H257" s="7">
        <v>29355000</v>
      </c>
      <c r="I257" s="7">
        <v>1080</v>
      </c>
      <c r="J257" s="7">
        <v>2207</v>
      </c>
      <c r="K257" s="22">
        <f t="shared" si="13"/>
        <v>27180.555555555555</v>
      </c>
      <c r="L257" s="17">
        <f t="shared" si="14"/>
        <v>13300.860897145447</v>
      </c>
    </row>
    <row r="258" spans="1:12" ht="13.5">
      <c r="A258" s="2">
        <f t="shared" si="15"/>
        <v>256</v>
      </c>
      <c r="B258" s="19">
        <f t="shared" si="12"/>
        <v>13295.514979613543</v>
      </c>
      <c r="C258" s="6" t="s">
        <v>522</v>
      </c>
      <c r="D258" s="6">
        <v>57</v>
      </c>
      <c r="E258" s="6" t="s">
        <v>578</v>
      </c>
      <c r="F258" s="19">
        <v>0</v>
      </c>
      <c r="G258" s="7">
        <v>-12520802</v>
      </c>
      <c r="H258" s="7">
        <v>150000000</v>
      </c>
      <c r="I258" s="7">
        <v>6073</v>
      </c>
      <c r="J258" s="7">
        <v>11282</v>
      </c>
      <c r="K258" s="22">
        <f t="shared" si="13"/>
        <v>24699.48954388276</v>
      </c>
      <c r="L258" s="17">
        <f t="shared" si="14"/>
        <v>13295.514979613543</v>
      </c>
    </row>
    <row r="259" spans="1:12" ht="13.5">
      <c r="A259" s="2">
        <f t="shared" si="15"/>
        <v>257</v>
      </c>
      <c r="B259" s="19">
        <f aca="true" t="shared" si="16" ref="B259:B322">H259/J259</f>
        <v>13295.09530450953</v>
      </c>
      <c r="C259" s="6" t="s">
        <v>408</v>
      </c>
      <c r="D259" s="6">
        <v>32</v>
      </c>
      <c r="E259" s="6" t="s">
        <v>440</v>
      </c>
      <c r="F259" s="19">
        <v>0</v>
      </c>
      <c r="G259" s="7">
        <v>300538104</v>
      </c>
      <c r="H259" s="7">
        <v>686346000</v>
      </c>
      <c r="I259" s="7">
        <v>27372</v>
      </c>
      <c r="J259" s="7">
        <v>51624</v>
      </c>
      <c r="K259" s="22">
        <f aca="true" t="shared" si="17" ref="K259:K322">H259/I259</f>
        <v>25074.747917580007</v>
      </c>
      <c r="L259" s="17">
        <f aca="true" t="shared" si="18" ref="L259:L322">H259/J259</f>
        <v>13295.09530450953</v>
      </c>
    </row>
    <row r="260" spans="1:12" ht="13.5">
      <c r="A260" s="2">
        <f aca="true" t="shared" si="19" ref="A260:A323">RANK(B260,$B$3:$B$1790)</f>
        <v>258</v>
      </c>
      <c r="B260" s="19">
        <f t="shared" si="16"/>
        <v>13247.39630642955</v>
      </c>
      <c r="C260" s="6" t="s">
        <v>2</v>
      </c>
      <c r="D260" s="6">
        <v>32</v>
      </c>
      <c r="E260" s="6" t="s">
        <v>34</v>
      </c>
      <c r="F260" s="19">
        <v>340635400</v>
      </c>
      <c r="G260" s="7">
        <v>-328299099</v>
      </c>
      <c r="H260" s="7">
        <v>193676934</v>
      </c>
      <c r="I260" s="7">
        <v>8465</v>
      </c>
      <c r="J260" s="7">
        <v>14620</v>
      </c>
      <c r="K260" s="7">
        <f t="shared" si="17"/>
        <v>22879.732309509745</v>
      </c>
      <c r="L260" s="19">
        <f t="shared" si="18"/>
        <v>13247.39630642955</v>
      </c>
    </row>
    <row r="261" spans="1:12" ht="13.5">
      <c r="A261" s="2">
        <f t="shared" si="19"/>
        <v>259</v>
      </c>
      <c r="B261" s="19">
        <f t="shared" si="16"/>
        <v>13229.287054757613</v>
      </c>
      <c r="C261" s="6" t="s">
        <v>1765</v>
      </c>
      <c r="D261" s="6">
        <v>3</v>
      </c>
      <c r="E261" s="6" t="s">
        <v>1768</v>
      </c>
      <c r="F261" s="19">
        <v>201907916</v>
      </c>
      <c r="G261" s="7">
        <v>-409945458</v>
      </c>
      <c r="H261" s="7">
        <v>711987000</v>
      </c>
      <c r="I261" s="7">
        <v>25274</v>
      </c>
      <c r="J261" s="7">
        <v>53819</v>
      </c>
      <c r="K261" s="22">
        <f t="shared" si="17"/>
        <v>28170.72881221809</v>
      </c>
      <c r="L261" s="17">
        <f t="shared" si="18"/>
        <v>13229.287054757613</v>
      </c>
    </row>
    <row r="262" spans="1:12" ht="13.5">
      <c r="A262" s="2">
        <f t="shared" si="19"/>
        <v>260</v>
      </c>
      <c r="B262" s="19">
        <f t="shared" si="16"/>
        <v>13217.04978005865</v>
      </c>
      <c r="C262" s="6" t="s">
        <v>1130</v>
      </c>
      <c r="D262" s="6">
        <v>9</v>
      </c>
      <c r="E262" s="6" t="s">
        <v>1139</v>
      </c>
      <c r="F262" s="19">
        <v>0</v>
      </c>
      <c r="G262" s="7">
        <v>18484007</v>
      </c>
      <c r="H262" s="7">
        <v>180280559</v>
      </c>
      <c r="I262" s="7">
        <v>7836</v>
      </c>
      <c r="J262" s="7">
        <v>13640</v>
      </c>
      <c r="K262" s="22">
        <f t="shared" si="17"/>
        <v>23006.707376212355</v>
      </c>
      <c r="L262" s="17">
        <f t="shared" si="18"/>
        <v>13217.04978005865</v>
      </c>
    </row>
    <row r="263" spans="1:12" ht="13.5">
      <c r="A263" s="2">
        <f t="shared" si="19"/>
        <v>261</v>
      </c>
      <c r="B263" s="20">
        <f t="shared" si="16"/>
        <v>13063.765404125308</v>
      </c>
      <c r="C263" s="26" t="s">
        <v>1157</v>
      </c>
      <c r="D263" s="26">
        <v>12</v>
      </c>
      <c r="E263" s="26" t="s">
        <v>1169</v>
      </c>
      <c r="F263" s="19">
        <v>0</v>
      </c>
      <c r="G263" s="7">
        <v>128378778</v>
      </c>
      <c r="H263" s="7">
        <v>893653000</v>
      </c>
      <c r="I263" s="7">
        <v>38943</v>
      </c>
      <c r="J263" s="7">
        <v>68407</v>
      </c>
      <c r="K263" s="22">
        <f t="shared" si="17"/>
        <v>22947.71846031379</v>
      </c>
      <c r="L263" s="17">
        <f t="shared" si="18"/>
        <v>13063.765404125308</v>
      </c>
    </row>
    <row r="264" spans="1:12" ht="13.5">
      <c r="A264" s="2">
        <f t="shared" si="19"/>
        <v>262</v>
      </c>
      <c r="B264" s="19">
        <f t="shared" si="16"/>
        <v>12994.271342741373</v>
      </c>
      <c r="C264" s="6" t="s">
        <v>408</v>
      </c>
      <c r="D264" s="6">
        <v>34</v>
      </c>
      <c r="E264" s="6" t="s">
        <v>442</v>
      </c>
      <c r="F264" s="19">
        <v>0</v>
      </c>
      <c r="G264" s="7">
        <v>9273240</v>
      </c>
      <c r="H264" s="7">
        <v>93000000</v>
      </c>
      <c r="I264" s="7">
        <v>3666</v>
      </c>
      <c r="J264" s="7">
        <v>7157</v>
      </c>
      <c r="K264" s="22">
        <f t="shared" si="17"/>
        <v>25368.248772504092</v>
      </c>
      <c r="L264" s="17">
        <f t="shared" si="18"/>
        <v>12994.271342741373</v>
      </c>
    </row>
    <row r="265" spans="1:12" ht="13.5">
      <c r="A265" s="2">
        <f t="shared" si="19"/>
        <v>263</v>
      </c>
      <c r="B265" s="19">
        <f t="shared" si="16"/>
        <v>12722.37982689747</v>
      </c>
      <c r="C265" s="6" t="s">
        <v>2</v>
      </c>
      <c r="D265" s="6">
        <v>154</v>
      </c>
      <c r="E265" s="6" t="s">
        <v>156</v>
      </c>
      <c r="F265" s="19">
        <v>0</v>
      </c>
      <c r="G265" s="7">
        <v>2931123</v>
      </c>
      <c r="H265" s="7">
        <v>38218029</v>
      </c>
      <c r="I265" s="7">
        <v>1509</v>
      </c>
      <c r="J265" s="7">
        <v>3004</v>
      </c>
      <c r="K265" s="7">
        <f t="shared" si="17"/>
        <v>25326.72564612326</v>
      </c>
      <c r="L265" s="19">
        <f t="shared" si="18"/>
        <v>12722.37982689747</v>
      </c>
    </row>
    <row r="266" spans="1:12" ht="13.5">
      <c r="A266" s="2">
        <f t="shared" si="19"/>
        <v>264</v>
      </c>
      <c r="B266" s="19">
        <f t="shared" si="16"/>
        <v>12583.206529257159</v>
      </c>
      <c r="C266" s="6" t="s">
        <v>522</v>
      </c>
      <c r="D266" s="6">
        <v>67</v>
      </c>
      <c r="E266" s="6" t="s">
        <v>588</v>
      </c>
      <c r="F266" s="19">
        <v>0</v>
      </c>
      <c r="G266" s="7">
        <v>133034475</v>
      </c>
      <c r="H266" s="7">
        <v>181928000</v>
      </c>
      <c r="I266" s="7">
        <v>7623</v>
      </c>
      <c r="J266" s="7">
        <v>14458</v>
      </c>
      <c r="K266" s="22">
        <f t="shared" si="17"/>
        <v>23865.6696838515</v>
      </c>
      <c r="L266" s="17">
        <f t="shared" si="18"/>
        <v>12583.206529257159</v>
      </c>
    </row>
    <row r="267" spans="1:12" ht="13.5">
      <c r="A267" s="2">
        <f t="shared" si="19"/>
        <v>265</v>
      </c>
      <c r="B267" s="19">
        <f t="shared" si="16"/>
        <v>12574.015328619655</v>
      </c>
      <c r="C267" s="6" t="s">
        <v>1014</v>
      </c>
      <c r="D267" s="6">
        <v>3</v>
      </c>
      <c r="E267" s="6" t="s">
        <v>1017</v>
      </c>
      <c r="F267" s="19">
        <v>0</v>
      </c>
      <c r="G267" s="7">
        <v>32762636</v>
      </c>
      <c r="H267" s="7">
        <v>1143493528</v>
      </c>
      <c r="I267" s="7">
        <v>49983</v>
      </c>
      <c r="J267" s="7">
        <v>90941</v>
      </c>
      <c r="K267" s="22">
        <f t="shared" si="17"/>
        <v>22877.64896064662</v>
      </c>
      <c r="L267" s="17">
        <f t="shared" si="18"/>
        <v>12574.015328619655</v>
      </c>
    </row>
    <row r="268" spans="1:12" ht="13.5">
      <c r="A268" s="2">
        <f t="shared" si="19"/>
        <v>266</v>
      </c>
      <c r="B268" s="19">
        <f t="shared" si="16"/>
        <v>12493.307156880242</v>
      </c>
      <c r="C268" s="6" t="s">
        <v>1765</v>
      </c>
      <c r="D268" s="6">
        <v>27</v>
      </c>
      <c r="E268" s="6" t="s">
        <v>1792</v>
      </c>
      <c r="F268" s="19">
        <v>0</v>
      </c>
      <c r="G268" s="7">
        <v>42331</v>
      </c>
      <c r="H268" s="7">
        <v>70000000</v>
      </c>
      <c r="I268" s="7">
        <v>2644</v>
      </c>
      <c r="J268" s="7">
        <v>5603</v>
      </c>
      <c r="K268" s="22">
        <f t="shared" si="17"/>
        <v>26475.0378214826</v>
      </c>
      <c r="L268" s="17">
        <f t="shared" si="18"/>
        <v>12493.307156880242</v>
      </c>
    </row>
    <row r="269" spans="1:12" ht="13.5">
      <c r="A269" s="2">
        <f t="shared" si="19"/>
        <v>267</v>
      </c>
      <c r="B269" s="19">
        <f t="shared" si="16"/>
        <v>12451.290825826582</v>
      </c>
      <c r="C269" s="6" t="s">
        <v>1014</v>
      </c>
      <c r="D269" s="6">
        <v>26</v>
      </c>
      <c r="E269" s="6" t="s">
        <v>1040</v>
      </c>
      <c r="F269" s="19">
        <v>0</v>
      </c>
      <c r="G269" s="7">
        <v>368839014</v>
      </c>
      <c r="H269" s="7">
        <v>247419600</v>
      </c>
      <c r="I269" s="7">
        <v>11098</v>
      </c>
      <c r="J269" s="7">
        <v>19871</v>
      </c>
      <c r="K269" s="22">
        <f t="shared" si="17"/>
        <v>22294.071003784466</v>
      </c>
      <c r="L269" s="17">
        <f t="shared" si="18"/>
        <v>12451.290825826582</v>
      </c>
    </row>
    <row r="270" spans="1:12" ht="13.5">
      <c r="A270" s="2">
        <f t="shared" si="19"/>
        <v>268</v>
      </c>
      <c r="B270" s="19">
        <f t="shared" si="16"/>
        <v>12334.751120818484</v>
      </c>
      <c r="C270" s="6" t="s">
        <v>858</v>
      </c>
      <c r="D270" s="6">
        <v>28</v>
      </c>
      <c r="E270" s="6" t="s">
        <v>885</v>
      </c>
      <c r="F270" s="19">
        <v>0</v>
      </c>
      <c r="G270" s="7">
        <v>253922671</v>
      </c>
      <c r="H270" s="7">
        <v>107300000</v>
      </c>
      <c r="I270" s="7">
        <v>4682</v>
      </c>
      <c r="J270" s="7">
        <v>8699</v>
      </c>
      <c r="K270" s="22">
        <f t="shared" si="17"/>
        <v>22917.5565997437</v>
      </c>
      <c r="L270" s="17">
        <f t="shared" si="18"/>
        <v>12334.751120818484</v>
      </c>
    </row>
    <row r="271" spans="1:12" ht="13.5">
      <c r="A271" s="2">
        <f t="shared" si="19"/>
        <v>269</v>
      </c>
      <c r="B271" s="19">
        <f t="shared" si="16"/>
        <v>12334.087272727273</v>
      </c>
      <c r="C271" s="6" t="s">
        <v>1627</v>
      </c>
      <c r="D271" s="6">
        <v>5</v>
      </c>
      <c r="E271" s="6" t="s">
        <v>1632</v>
      </c>
      <c r="F271" s="19">
        <v>0</v>
      </c>
      <c r="G271" s="7">
        <v>532100</v>
      </c>
      <c r="H271" s="7">
        <v>145850582</v>
      </c>
      <c r="I271" s="7">
        <v>5997</v>
      </c>
      <c r="J271" s="7">
        <v>11825</v>
      </c>
      <c r="K271" s="22">
        <f t="shared" si="17"/>
        <v>24320.590628647657</v>
      </c>
      <c r="L271" s="17">
        <f t="shared" si="18"/>
        <v>12334.087272727273</v>
      </c>
    </row>
    <row r="272" spans="1:12" ht="13.5">
      <c r="A272" s="2">
        <f t="shared" si="19"/>
        <v>270</v>
      </c>
      <c r="B272" s="19">
        <f t="shared" si="16"/>
        <v>12297.767765717796</v>
      </c>
      <c r="C272" s="6" t="s">
        <v>1765</v>
      </c>
      <c r="D272" s="6">
        <v>17</v>
      </c>
      <c r="E272" s="6" t="s">
        <v>1782</v>
      </c>
      <c r="F272" s="19">
        <v>0</v>
      </c>
      <c r="G272" s="7">
        <v>34707584</v>
      </c>
      <c r="H272" s="7">
        <v>60050000</v>
      </c>
      <c r="I272" s="7">
        <v>2512</v>
      </c>
      <c r="J272" s="7">
        <v>4883</v>
      </c>
      <c r="K272" s="22">
        <f t="shared" si="17"/>
        <v>23905.254777070062</v>
      </c>
      <c r="L272" s="17">
        <f t="shared" si="18"/>
        <v>12297.767765717796</v>
      </c>
    </row>
    <row r="273" spans="1:12" ht="13.5">
      <c r="A273" s="2">
        <f t="shared" si="19"/>
        <v>271</v>
      </c>
      <c r="B273" s="19">
        <f t="shared" si="16"/>
        <v>12201.498762157384</v>
      </c>
      <c r="C273" s="6" t="s">
        <v>2</v>
      </c>
      <c r="D273" s="6">
        <v>14</v>
      </c>
      <c r="E273" s="6" t="s">
        <v>16</v>
      </c>
      <c r="F273" s="19">
        <v>0</v>
      </c>
      <c r="G273" s="7">
        <v>3926592</v>
      </c>
      <c r="H273" s="7">
        <v>137998951</v>
      </c>
      <c r="I273" s="7">
        <v>6403</v>
      </c>
      <c r="J273" s="7">
        <v>11310</v>
      </c>
      <c r="K273" s="7">
        <f t="shared" si="17"/>
        <v>21552.233484304234</v>
      </c>
      <c r="L273" s="19">
        <f t="shared" si="18"/>
        <v>12201.498762157384</v>
      </c>
    </row>
    <row r="274" spans="1:12" ht="13.5">
      <c r="A274" s="2">
        <f t="shared" si="19"/>
        <v>272</v>
      </c>
      <c r="B274" s="19">
        <f t="shared" si="16"/>
        <v>12083.875096874193</v>
      </c>
      <c r="C274" s="6" t="s">
        <v>1242</v>
      </c>
      <c r="D274" s="6">
        <v>13</v>
      </c>
      <c r="E274" s="6" t="s">
        <v>1255</v>
      </c>
      <c r="F274" s="19">
        <v>645273018</v>
      </c>
      <c r="G274" s="7">
        <v>-565704304</v>
      </c>
      <c r="H274" s="7">
        <v>93553361</v>
      </c>
      <c r="I274" s="7">
        <v>4230</v>
      </c>
      <c r="J274" s="7">
        <v>7742</v>
      </c>
      <c r="K274" s="22">
        <f t="shared" si="17"/>
        <v>22116.633806146572</v>
      </c>
      <c r="L274" s="17">
        <f t="shared" si="18"/>
        <v>12083.875096874193</v>
      </c>
    </row>
    <row r="275" spans="1:12" ht="13.5">
      <c r="A275" s="2">
        <f t="shared" si="19"/>
        <v>273</v>
      </c>
      <c r="B275" s="19">
        <f t="shared" si="16"/>
        <v>12073.851988048724</v>
      </c>
      <c r="C275" s="6" t="s">
        <v>1103</v>
      </c>
      <c r="D275" s="6">
        <v>6</v>
      </c>
      <c r="E275" s="6" t="s">
        <v>1109</v>
      </c>
      <c r="F275" s="19">
        <v>0</v>
      </c>
      <c r="G275" s="7">
        <v>0</v>
      </c>
      <c r="H275" s="7">
        <v>315199980</v>
      </c>
      <c r="I275" s="7">
        <v>14767</v>
      </c>
      <c r="J275" s="7">
        <v>26106</v>
      </c>
      <c r="K275" s="22">
        <f t="shared" si="17"/>
        <v>21344.88928015169</v>
      </c>
      <c r="L275" s="17">
        <f t="shared" si="18"/>
        <v>12073.851988048724</v>
      </c>
    </row>
    <row r="276" spans="1:12" ht="13.5">
      <c r="A276" s="2">
        <f t="shared" si="19"/>
        <v>274</v>
      </c>
      <c r="B276" s="19">
        <f t="shared" si="16"/>
        <v>12063.640048642075</v>
      </c>
      <c r="C276" s="6" t="s">
        <v>522</v>
      </c>
      <c r="D276" s="6">
        <v>7</v>
      </c>
      <c r="E276" s="6" t="s">
        <v>529</v>
      </c>
      <c r="F276" s="19">
        <v>0</v>
      </c>
      <c r="G276" s="7">
        <v>257138314</v>
      </c>
      <c r="H276" s="7">
        <v>297610000</v>
      </c>
      <c r="I276" s="7">
        <v>13431</v>
      </c>
      <c r="J276" s="7">
        <v>24670</v>
      </c>
      <c r="K276" s="22">
        <f t="shared" si="17"/>
        <v>22158.439431166706</v>
      </c>
      <c r="L276" s="17">
        <f t="shared" si="18"/>
        <v>12063.640048642075</v>
      </c>
    </row>
    <row r="277" spans="1:12" ht="13.5">
      <c r="A277" s="2">
        <f t="shared" si="19"/>
        <v>275</v>
      </c>
      <c r="B277" s="19">
        <f t="shared" si="16"/>
        <v>12058.44999055386</v>
      </c>
      <c r="C277" s="6" t="s">
        <v>936</v>
      </c>
      <c r="D277" s="6">
        <v>1</v>
      </c>
      <c r="E277" s="6" t="s">
        <v>937</v>
      </c>
      <c r="F277" s="19">
        <v>0</v>
      </c>
      <c r="G277" s="7">
        <v>1635067476</v>
      </c>
      <c r="H277" s="7">
        <v>1531857253</v>
      </c>
      <c r="I277" s="7">
        <v>69139</v>
      </c>
      <c r="J277" s="7">
        <v>127036</v>
      </c>
      <c r="K277" s="22">
        <f t="shared" si="17"/>
        <v>22156.19625681598</v>
      </c>
      <c r="L277" s="17">
        <f t="shared" si="18"/>
        <v>12058.44999055386</v>
      </c>
    </row>
    <row r="278" spans="1:12" ht="13.5">
      <c r="A278" s="2">
        <f t="shared" si="19"/>
        <v>276</v>
      </c>
      <c r="B278" s="19">
        <f t="shared" si="16"/>
        <v>12032.363466625175</v>
      </c>
      <c r="C278" s="6" t="s">
        <v>978</v>
      </c>
      <c r="D278" s="6">
        <v>10</v>
      </c>
      <c r="E278" s="6" t="s">
        <v>988</v>
      </c>
      <c r="F278" s="19">
        <v>0</v>
      </c>
      <c r="G278" s="7">
        <v>801046417</v>
      </c>
      <c r="H278" s="7">
        <v>541324000</v>
      </c>
      <c r="I278" s="7">
        <v>24523</v>
      </c>
      <c r="J278" s="7">
        <v>44989</v>
      </c>
      <c r="K278" s="22">
        <f t="shared" si="17"/>
        <v>22074.13448599274</v>
      </c>
      <c r="L278" s="17">
        <f t="shared" si="18"/>
        <v>12032.363466625175</v>
      </c>
    </row>
    <row r="279" spans="1:12" ht="13.5">
      <c r="A279" s="2">
        <f t="shared" si="19"/>
        <v>277</v>
      </c>
      <c r="B279" s="19">
        <f t="shared" si="16"/>
        <v>12020.12648151424</v>
      </c>
      <c r="C279" s="6" t="s">
        <v>484</v>
      </c>
      <c r="D279" s="6">
        <v>31</v>
      </c>
      <c r="E279" s="6" t="s">
        <v>514</v>
      </c>
      <c r="F279" s="19">
        <v>0</v>
      </c>
      <c r="G279" s="7">
        <v>80044232</v>
      </c>
      <c r="H279" s="7">
        <v>67949775</v>
      </c>
      <c r="I279" s="7">
        <v>2662</v>
      </c>
      <c r="J279" s="7">
        <v>5653</v>
      </c>
      <c r="K279" s="22">
        <f t="shared" si="17"/>
        <v>25525.835837716004</v>
      </c>
      <c r="L279" s="17">
        <f t="shared" si="18"/>
        <v>12020.12648151424</v>
      </c>
    </row>
    <row r="280" spans="1:12" ht="13.5">
      <c r="A280" s="2">
        <f t="shared" si="19"/>
        <v>278</v>
      </c>
      <c r="B280" s="20">
        <f t="shared" si="16"/>
        <v>11976.41865256296</v>
      </c>
      <c r="C280" s="26" t="s">
        <v>1157</v>
      </c>
      <c r="D280" s="26">
        <v>8</v>
      </c>
      <c r="E280" s="26" t="s">
        <v>1165</v>
      </c>
      <c r="F280" s="19">
        <v>0</v>
      </c>
      <c r="G280" s="7">
        <v>-1730894909</v>
      </c>
      <c r="H280" s="7">
        <v>1168455333</v>
      </c>
      <c r="I280" s="7">
        <v>55400</v>
      </c>
      <c r="J280" s="7">
        <v>97563</v>
      </c>
      <c r="K280" s="22">
        <f t="shared" si="17"/>
        <v>21091.251498194946</v>
      </c>
      <c r="L280" s="17">
        <f t="shared" si="18"/>
        <v>11976.41865256296</v>
      </c>
    </row>
    <row r="281" spans="1:12" ht="13.5">
      <c r="A281" s="2">
        <f t="shared" si="19"/>
        <v>279</v>
      </c>
      <c r="B281" s="19">
        <f t="shared" si="16"/>
        <v>11974.550898203594</v>
      </c>
      <c r="C281" s="6" t="s">
        <v>1719</v>
      </c>
      <c r="D281" s="6">
        <v>34</v>
      </c>
      <c r="E281" s="6" t="s">
        <v>1753</v>
      </c>
      <c r="F281" s="19">
        <v>0</v>
      </c>
      <c r="G281" s="7">
        <v>18356461</v>
      </c>
      <c r="H281" s="7">
        <v>7999000</v>
      </c>
      <c r="I281" s="7">
        <v>432</v>
      </c>
      <c r="J281" s="7">
        <v>668</v>
      </c>
      <c r="K281" s="22">
        <f t="shared" si="17"/>
        <v>18516.203703703704</v>
      </c>
      <c r="L281" s="17">
        <f t="shared" si="18"/>
        <v>11974.550898203594</v>
      </c>
    </row>
    <row r="282" spans="1:12" ht="13.5">
      <c r="A282" s="2">
        <f t="shared" si="19"/>
        <v>280</v>
      </c>
      <c r="B282" s="19">
        <f t="shared" si="16"/>
        <v>11957.358442711306</v>
      </c>
      <c r="C282" s="6" t="s">
        <v>1014</v>
      </c>
      <c r="D282" s="6">
        <v>12</v>
      </c>
      <c r="E282" s="6" t="s">
        <v>1026</v>
      </c>
      <c r="F282" s="19">
        <v>0</v>
      </c>
      <c r="G282" s="7">
        <v>663184479</v>
      </c>
      <c r="H282" s="7">
        <v>1131477000</v>
      </c>
      <c r="I282" s="7">
        <v>51474</v>
      </c>
      <c r="J282" s="7">
        <v>94626</v>
      </c>
      <c r="K282" s="22">
        <f t="shared" si="17"/>
        <v>21981.524653222987</v>
      </c>
      <c r="L282" s="17">
        <f t="shared" si="18"/>
        <v>11957.358442711306</v>
      </c>
    </row>
    <row r="283" spans="1:12" ht="13.5">
      <c r="A283" s="2">
        <f t="shared" si="19"/>
        <v>281</v>
      </c>
      <c r="B283" s="19">
        <f t="shared" si="16"/>
        <v>11857.693160833507</v>
      </c>
      <c r="C283" s="6" t="s">
        <v>858</v>
      </c>
      <c r="D283" s="6">
        <v>1</v>
      </c>
      <c r="E283" s="6" t="s">
        <v>859</v>
      </c>
      <c r="F283" s="19">
        <v>0</v>
      </c>
      <c r="G283" s="7">
        <v>1134513956</v>
      </c>
      <c r="H283" s="7">
        <v>1085180505</v>
      </c>
      <c r="I283" s="7">
        <v>52929</v>
      </c>
      <c r="J283" s="7">
        <v>91517</v>
      </c>
      <c r="K283" s="22">
        <f t="shared" si="17"/>
        <v>20502.56957433543</v>
      </c>
      <c r="L283" s="17">
        <f t="shared" si="18"/>
        <v>11857.693160833507</v>
      </c>
    </row>
    <row r="284" spans="1:12" ht="13.5">
      <c r="A284" s="2">
        <f t="shared" si="19"/>
        <v>282</v>
      </c>
      <c r="B284" s="19">
        <f t="shared" si="16"/>
        <v>11787.133381924199</v>
      </c>
      <c r="C284" s="6" t="s">
        <v>1280</v>
      </c>
      <c r="D284" s="6">
        <v>26</v>
      </c>
      <c r="E284" s="6" t="s">
        <v>1306</v>
      </c>
      <c r="F284" s="19">
        <v>0</v>
      </c>
      <c r="G284" s="7">
        <v>12159537</v>
      </c>
      <c r="H284" s="7">
        <v>16171947</v>
      </c>
      <c r="I284" s="7">
        <v>787</v>
      </c>
      <c r="J284" s="7">
        <v>1372</v>
      </c>
      <c r="K284" s="22">
        <f t="shared" si="17"/>
        <v>20548.852604828462</v>
      </c>
      <c r="L284" s="17">
        <f t="shared" si="18"/>
        <v>11787.133381924199</v>
      </c>
    </row>
    <row r="285" spans="1:12" ht="13.5">
      <c r="A285" s="2">
        <f t="shared" si="19"/>
        <v>283</v>
      </c>
      <c r="B285" s="20">
        <f t="shared" si="16"/>
        <v>11769.17031041087</v>
      </c>
      <c r="C285" s="26" t="s">
        <v>1157</v>
      </c>
      <c r="D285" s="26">
        <v>4</v>
      </c>
      <c r="E285" s="26" t="s">
        <v>1161</v>
      </c>
      <c r="F285" s="19">
        <v>0</v>
      </c>
      <c r="G285" s="7">
        <v>-789359189</v>
      </c>
      <c r="H285" s="7">
        <v>1302753000</v>
      </c>
      <c r="I285" s="7">
        <v>64786</v>
      </c>
      <c r="J285" s="7">
        <v>110692</v>
      </c>
      <c r="K285" s="22">
        <f t="shared" si="17"/>
        <v>20108.55740437749</v>
      </c>
      <c r="L285" s="17">
        <f t="shared" si="18"/>
        <v>11769.17031041087</v>
      </c>
    </row>
    <row r="286" spans="1:12" ht="13.5">
      <c r="A286" s="2">
        <f t="shared" si="19"/>
        <v>284</v>
      </c>
      <c r="B286" s="19">
        <f t="shared" si="16"/>
        <v>11710.387641905552</v>
      </c>
      <c r="C286" s="6" t="s">
        <v>408</v>
      </c>
      <c r="D286" s="6">
        <v>37</v>
      </c>
      <c r="E286" s="6" t="s">
        <v>445</v>
      </c>
      <c r="F286" s="19">
        <v>0</v>
      </c>
      <c r="G286" s="7">
        <v>254971036</v>
      </c>
      <c r="H286" s="7">
        <v>451810176</v>
      </c>
      <c r="I286" s="7">
        <v>18886</v>
      </c>
      <c r="J286" s="7">
        <v>38582</v>
      </c>
      <c r="K286" s="22">
        <f t="shared" si="17"/>
        <v>23923.021073811287</v>
      </c>
      <c r="L286" s="17">
        <f t="shared" si="18"/>
        <v>11710.387641905552</v>
      </c>
    </row>
    <row r="287" spans="1:12" ht="13.5">
      <c r="A287" s="2">
        <f t="shared" si="19"/>
        <v>285</v>
      </c>
      <c r="B287" s="19">
        <f t="shared" si="16"/>
        <v>11655.011655011655</v>
      </c>
      <c r="C287" s="6" t="s">
        <v>858</v>
      </c>
      <c r="D287" s="6">
        <v>47</v>
      </c>
      <c r="E287" s="6" t="s">
        <v>904</v>
      </c>
      <c r="F287" s="19">
        <v>0</v>
      </c>
      <c r="G287" s="7">
        <v>13545670</v>
      </c>
      <c r="H287" s="7">
        <v>10000000</v>
      </c>
      <c r="I287" s="7">
        <v>487</v>
      </c>
      <c r="J287" s="7">
        <v>858</v>
      </c>
      <c r="K287" s="22">
        <f t="shared" si="17"/>
        <v>20533.88090349076</v>
      </c>
      <c r="L287" s="17">
        <f t="shared" si="18"/>
        <v>11655.011655011655</v>
      </c>
    </row>
    <row r="288" spans="1:12" ht="13.5">
      <c r="A288" s="2">
        <f t="shared" si="19"/>
        <v>286</v>
      </c>
      <c r="B288" s="19">
        <f t="shared" si="16"/>
        <v>11625.901751975267</v>
      </c>
      <c r="C288" s="6" t="s">
        <v>1518</v>
      </c>
      <c r="D288" s="6">
        <v>19</v>
      </c>
      <c r="E288" s="6" t="s">
        <v>1537</v>
      </c>
      <c r="F288" s="19">
        <v>0</v>
      </c>
      <c r="G288" s="7">
        <v>182502381</v>
      </c>
      <c r="H288" s="7">
        <v>304587000</v>
      </c>
      <c r="I288" s="7">
        <v>14320</v>
      </c>
      <c r="J288" s="7">
        <v>26199</v>
      </c>
      <c r="K288" s="22">
        <f t="shared" si="17"/>
        <v>21270.04189944134</v>
      </c>
      <c r="L288" s="17">
        <f t="shared" si="18"/>
        <v>11625.901751975267</v>
      </c>
    </row>
    <row r="289" spans="1:12" ht="13.5">
      <c r="A289" s="2">
        <f t="shared" si="19"/>
        <v>287</v>
      </c>
      <c r="B289" s="19">
        <f t="shared" si="16"/>
        <v>11588.907567773744</v>
      </c>
      <c r="C289" s="6" t="s">
        <v>592</v>
      </c>
      <c r="D289" s="6">
        <v>7</v>
      </c>
      <c r="E289" s="6" t="s">
        <v>599</v>
      </c>
      <c r="F289" s="19">
        <v>0</v>
      </c>
      <c r="G289" s="7">
        <v>533489083</v>
      </c>
      <c r="H289" s="7">
        <v>1640688000</v>
      </c>
      <c r="I289" s="7">
        <v>82510</v>
      </c>
      <c r="J289" s="7">
        <v>141574</v>
      </c>
      <c r="K289" s="22">
        <f t="shared" si="17"/>
        <v>19884.717003999514</v>
      </c>
      <c r="L289" s="17">
        <f t="shared" si="18"/>
        <v>11588.907567773744</v>
      </c>
    </row>
    <row r="290" spans="1:12" ht="13.5">
      <c r="A290" s="2">
        <f t="shared" si="19"/>
        <v>288</v>
      </c>
      <c r="B290" s="19">
        <f t="shared" si="16"/>
        <v>11560.693641618496</v>
      </c>
      <c r="C290" s="6" t="s">
        <v>858</v>
      </c>
      <c r="D290" s="6">
        <v>21</v>
      </c>
      <c r="E290" s="6" t="s">
        <v>503</v>
      </c>
      <c r="F290" s="19">
        <v>0</v>
      </c>
      <c r="G290" s="7">
        <v>2731710</v>
      </c>
      <c r="H290" s="7">
        <v>20000000</v>
      </c>
      <c r="I290" s="7">
        <v>664</v>
      </c>
      <c r="J290" s="7">
        <v>1730</v>
      </c>
      <c r="K290" s="22">
        <f t="shared" si="17"/>
        <v>30120.481927710844</v>
      </c>
      <c r="L290" s="17">
        <f t="shared" si="18"/>
        <v>11560.693641618496</v>
      </c>
    </row>
    <row r="291" spans="1:12" ht="13.5">
      <c r="A291" s="2">
        <f t="shared" si="19"/>
        <v>289</v>
      </c>
      <c r="B291" s="19">
        <f t="shared" si="16"/>
        <v>11535.845754079617</v>
      </c>
      <c r="C291" s="6" t="s">
        <v>1014</v>
      </c>
      <c r="D291" s="6">
        <v>30</v>
      </c>
      <c r="E291" s="6" t="s">
        <v>1044</v>
      </c>
      <c r="F291" s="19">
        <v>0</v>
      </c>
      <c r="G291" s="7">
        <v>234538915</v>
      </c>
      <c r="H291" s="7">
        <v>110986372</v>
      </c>
      <c r="I291" s="7">
        <v>5206</v>
      </c>
      <c r="J291" s="7">
        <v>9621</v>
      </c>
      <c r="K291" s="22">
        <f t="shared" si="17"/>
        <v>21318.934306569343</v>
      </c>
      <c r="L291" s="17">
        <f t="shared" si="18"/>
        <v>11535.845754079617</v>
      </c>
    </row>
    <row r="292" spans="1:12" ht="13.5">
      <c r="A292" s="2">
        <f t="shared" si="19"/>
        <v>290</v>
      </c>
      <c r="B292" s="19">
        <f t="shared" si="16"/>
        <v>11430.413333333334</v>
      </c>
      <c r="C292" s="6" t="s">
        <v>1483</v>
      </c>
      <c r="D292" s="6">
        <v>11</v>
      </c>
      <c r="E292" s="6" t="s">
        <v>1494</v>
      </c>
      <c r="F292" s="19">
        <v>0</v>
      </c>
      <c r="G292" s="7">
        <v>42977848</v>
      </c>
      <c r="H292" s="7">
        <v>14573777</v>
      </c>
      <c r="I292" s="7">
        <v>745</v>
      </c>
      <c r="J292" s="7">
        <v>1275</v>
      </c>
      <c r="K292" s="22">
        <f t="shared" si="17"/>
        <v>19562.11677852349</v>
      </c>
      <c r="L292" s="17">
        <f t="shared" si="18"/>
        <v>11430.413333333334</v>
      </c>
    </row>
    <row r="293" spans="1:12" ht="13.5">
      <c r="A293" s="2">
        <f t="shared" si="19"/>
        <v>291</v>
      </c>
      <c r="B293" s="19">
        <f t="shared" si="16"/>
        <v>11392.49530956848</v>
      </c>
      <c r="C293" s="6" t="s">
        <v>1103</v>
      </c>
      <c r="D293" s="6">
        <v>14</v>
      </c>
      <c r="E293" s="6" t="s">
        <v>1117</v>
      </c>
      <c r="F293" s="19">
        <v>0</v>
      </c>
      <c r="G293" s="7">
        <v>52683408</v>
      </c>
      <c r="H293" s="7">
        <v>30361000</v>
      </c>
      <c r="I293" s="7">
        <v>1378</v>
      </c>
      <c r="J293" s="7">
        <v>2665</v>
      </c>
      <c r="K293" s="22">
        <f t="shared" si="17"/>
        <v>22032.65602322206</v>
      </c>
      <c r="L293" s="17">
        <f t="shared" si="18"/>
        <v>11392.49530956848</v>
      </c>
    </row>
    <row r="294" spans="1:12" ht="13.5">
      <c r="A294" s="2">
        <f t="shared" si="19"/>
        <v>292</v>
      </c>
      <c r="B294" s="19">
        <f t="shared" si="16"/>
        <v>11368.483708122993</v>
      </c>
      <c r="C294" s="6" t="s">
        <v>1014</v>
      </c>
      <c r="D294" s="6">
        <v>36</v>
      </c>
      <c r="E294" s="6" t="s">
        <v>1050</v>
      </c>
      <c r="F294" s="19">
        <v>0</v>
      </c>
      <c r="G294" s="7">
        <v>120420230</v>
      </c>
      <c r="H294" s="7">
        <v>99087704</v>
      </c>
      <c r="I294" s="7">
        <v>4720</v>
      </c>
      <c r="J294" s="7">
        <v>8716</v>
      </c>
      <c r="K294" s="22">
        <f t="shared" si="17"/>
        <v>20993.157627118642</v>
      </c>
      <c r="L294" s="17">
        <f t="shared" si="18"/>
        <v>11368.483708122993</v>
      </c>
    </row>
    <row r="295" spans="1:12" ht="13.5">
      <c r="A295" s="2">
        <f t="shared" si="19"/>
        <v>293</v>
      </c>
      <c r="B295" s="19">
        <f t="shared" si="16"/>
        <v>11351.484144960363</v>
      </c>
      <c r="C295" s="6" t="s">
        <v>1103</v>
      </c>
      <c r="D295" s="6">
        <v>20</v>
      </c>
      <c r="E295" s="6" t="s">
        <v>1123</v>
      </c>
      <c r="F295" s="19">
        <v>0</v>
      </c>
      <c r="G295" s="7">
        <v>7111185</v>
      </c>
      <c r="H295" s="7">
        <v>20046721</v>
      </c>
      <c r="I295" s="7">
        <v>978</v>
      </c>
      <c r="J295" s="7">
        <v>1766</v>
      </c>
      <c r="K295" s="22">
        <f t="shared" si="17"/>
        <v>20497.669734151328</v>
      </c>
      <c r="L295" s="17">
        <f t="shared" si="18"/>
        <v>11351.484144960363</v>
      </c>
    </row>
    <row r="296" spans="1:12" ht="13.5">
      <c r="A296" s="2">
        <f t="shared" si="19"/>
        <v>294</v>
      </c>
      <c r="B296" s="19">
        <f t="shared" si="16"/>
        <v>11331.714555510589</v>
      </c>
      <c r="C296" s="6" t="s">
        <v>1103</v>
      </c>
      <c r="D296" s="6">
        <v>11</v>
      </c>
      <c r="E296" s="6" t="s">
        <v>1114</v>
      </c>
      <c r="F296" s="19">
        <v>0</v>
      </c>
      <c r="G296" s="7">
        <v>401335988</v>
      </c>
      <c r="H296" s="7">
        <v>252006000</v>
      </c>
      <c r="I296" s="7">
        <v>12003</v>
      </c>
      <c r="J296" s="7">
        <v>22239</v>
      </c>
      <c r="K296" s="22">
        <f t="shared" si="17"/>
        <v>20995.2511872032</v>
      </c>
      <c r="L296" s="17">
        <f t="shared" si="18"/>
        <v>11331.714555510589</v>
      </c>
    </row>
    <row r="297" spans="1:12" ht="13.5">
      <c r="A297" s="2">
        <f t="shared" si="19"/>
        <v>295</v>
      </c>
      <c r="B297" s="19">
        <f t="shared" si="16"/>
        <v>11252.168525402727</v>
      </c>
      <c r="C297" s="6" t="s">
        <v>2</v>
      </c>
      <c r="D297" s="6">
        <v>152</v>
      </c>
      <c r="E297" s="6" t="s">
        <v>154</v>
      </c>
      <c r="F297" s="19">
        <v>0</v>
      </c>
      <c r="G297" s="7">
        <v>12657657</v>
      </c>
      <c r="H297" s="7">
        <v>18161000</v>
      </c>
      <c r="I297" s="7">
        <v>593</v>
      </c>
      <c r="J297" s="7">
        <v>1614</v>
      </c>
      <c r="K297" s="7">
        <f t="shared" si="17"/>
        <v>30625.632377740305</v>
      </c>
      <c r="L297" s="19">
        <f t="shared" si="18"/>
        <v>11252.168525402727</v>
      </c>
    </row>
    <row r="298" spans="1:12" ht="13.5">
      <c r="A298" s="2">
        <f t="shared" si="19"/>
        <v>296</v>
      </c>
      <c r="B298" s="19">
        <f t="shared" si="16"/>
        <v>11182.555213866368</v>
      </c>
      <c r="C298" s="6" t="s">
        <v>1518</v>
      </c>
      <c r="D298" s="6">
        <v>24</v>
      </c>
      <c r="E298" s="6" t="s">
        <v>1541</v>
      </c>
      <c r="F298" s="19">
        <v>80640093</v>
      </c>
      <c r="G298" s="7">
        <v>-85294527</v>
      </c>
      <c r="H298" s="7">
        <v>80000000</v>
      </c>
      <c r="I298" s="7">
        <v>3925</v>
      </c>
      <c r="J298" s="7">
        <v>7154</v>
      </c>
      <c r="K298" s="22">
        <f t="shared" si="17"/>
        <v>20382.165605095543</v>
      </c>
      <c r="L298" s="17">
        <f t="shared" si="18"/>
        <v>11182.555213866368</v>
      </c>
    </row>
    <row r="299" spans="1:12" ht="13.5">
      <c r="A299" s="2">
        <f t="shared" si="19"/>
        <v>297</v>
      </c>
      <c r="B299" s="19">
        <f t="shared" si="16"/>
        <v>11171.104077452988</v>
      </c>
      <c r="C299" s="6" t="s">
        <v>408</v>
      </c>
      <c r="D299" s="6">
        <v>25</v>
      </c>
      <c r="E299" s="6" t="s">
        <v>433</v>
      </c>
      <c r="F299" s="19">
        <v>0</v>
      </c>
      <c r="G299" s="7">
        <v>7178817</v>
      </c>
      <c r="H299" s="7">
        <v>240000000</v>
      </c>
      <c r="I299" s="7">
        <v>11708</v>
      </c>
      <c r="J299" s="7">
        <v>21484</v>
      </c>
      <c r="K299" s="22">
        <f t="shared" si="17"/>
        <v>20498.804236419543</v>
      </c>
      <c r="L299" s="17">
        <f t="shared" si="18"/>
        <v>11171.104077452988</v>
      </c>
    </row>
    <row r="300" spans="1:12" ht="13.5">
      <c r="A300" s="2">
        <f t="shared" si="19"/>
        <v>298</v>
      </c>
      <c r="B300" s="19">
        <f t="shared" si="16"/>
        <v>11156.790142472084</v>
      </c>
      <c r="C300" s="6" t="s">
        <v>1103</v>
      </c>
      <c r="D300" s="6">
        <v>17</v>
      </c>
      <c r="E300" s="6" t="s">
        <v>1120</v>
      </c>
      <c r="F300" s="19">
        <v>0</v>
      </c>
      <c r="G300" s="7">
        <v>35889729</v>
      </c>
      <c r="H300" s="7">
        <v>28974184</v>
      </c>
      <c r="I300" s="7">
        <v>1205</v>
      </c>
      <c r="J300" s="7">
        <v>2597</v>
      </c>
      <c r="K300" s="22">
        <f t="shared" si="17"/>
        <v>24044.965975103736</v>
      </c>
      <c r="L300" s="17">
        <f t="shared" si="18"/>
        <v>11156.790142472084</v>
      </c>
    </row>
    <row r="301" spans="1:12" ht="13.5">
      <c r="A301" s="2">
        <f t="shared" si="19"/>
        <v>299</v>
      </c>
      <c r="B301" s="19">
        <f t="shared" si="16"/>
        <v>11150.186567164179</v>
      </c>
      <c r="C301" s="6" t="s">
        <v>712</v>
      </c>
      <c r="D301" s="6">
        <v>33</v>
      </c>
      <c r="E301" s="6" t="s">
        <v>745</v>
      </c>
      <c r="F301" s="19">
        <v>0</v>
      </c>
      <c r="G301" s="7">
        <v>19319032</v>
      </c>
      <c r="H301" s="7">
        <v>11953000</v>
      </c>
      <c r="I301" s="7">
        <v>581</v>
      </c>
      <c r="J301" s="7">
        <v>1072</v>
      </c>
      <c r="K301" s="22">
        <f t="shared" si="17"/>
        <v>20573.14974182444</v>
      </c>
      <c r="L301" s="17">
        <f t="shared" si="18"/>
        <v>11150.186567164179</v>
      </c>
    </row>
    <row r="302" spans="1:12" ht="13.5">
      <c r="A302" s="2">
        <f t="shared" si="19"/>
        <v>300</v>
      </c>
      <c r="B302" s="19">
        <f t="shared" si="16"/>
        <v>11049.723756906078</v>
      </c>
      <c r="C302" s="6" t="s">
        <v>1518</v>
      </c>
      <c r="D302" s="6">
        <v>65</v>
      </c>
      <c r="E302" s="6" t="s">
        <v>1580</v>
      </c>
      <c r="F302" s="19">
        <v>0</v>
      </c>
      <c r="G302" s="7">
        <v>32519660</v>
      </c>
      <c r="H302" s="7">
        <v>20000000</v>
      </c>
      <c r="I302" s="7">
        <v>1035</v>
      </c>
      <c r="J302" s="7">
        <v>1810</v>
      </c>
      <c r="K302" s="22">
        <f t="shared" si="17"/>
        <v>19323.671497584543</v>
      </c>
      <c r="L302" s="17">
        <f t="shared" si="18"/>
        <v>11049.723756906078</v>
      </c>
    </row>
    <row r="303" spans="1:12" ht="13.5">
      <c r="A303" s="2">
        <f t="shared" si="19"/>
        <v>301</v>
      </c>
      <c r="B303" s="19">
        <f t="shared" si="16"/>
        <v>11025.872582781458</v>
      </c>
      <c r="C303" s="6" t="s">
        <v>484</v>
      </c>
      <c r="D303" s="6">
        <v>11</v>
      </c>
      <c r="E303" s="6" t="s">
        <v>495</v>
      </c>
      <c r="F303" s="19">
        <v>0</v>
      </c>
      <c r="G303" s="7">
        <v>81012463</v>
      </c>
      <c r="H303" s="7">
        <v>208113345</v>
      </c>
      <c r="I303" s="7">
        <v>10240</v>
      </c>
      <c r="J303" s="7">
        <v>18875</v>
      </c>
      <c r="K303" s="22">
        <f t="shared" si="17"/>
        <v>20323.56884765625</v>
      </c>
      <c r="L303" s="17">
        <f t="shared" si="18"/>
        <v>11025.872582781458</v>
      </c>
    </row>
    <row r="304" spans="1:12" ht="13.5">
      <c r="A304" s="2">
        <f t="shared" si="19"/>
        <v>302</v>
      </c>
      <c r="B304" s="19">
        <f t="shared" si="16"/>
        <v>11016.5319479998</v>
      </c>
      <c r="C304" s="6" t="s">
        <v>1014</v>
      </c>
      <c r="D304" s="6">
        <v>16</v>
      </c>
      <c r="E304" s="6" t="s">
        <v>1030</v>
      </c>
      <c r="F304" s="19">
        <v>0</v>
      </c>
      <c r="G304" s="7">
        <v>477932805</v>
      </c>
      <c r="H304" s="7">
        <v>219482366</v>
      </c>
      <c r="I304" s="7">
        <v>10978</v>
      </c>
      <c r="J304" s="7">
        <v>19923</v>
      </c>
      <c r="K304" s="22">
        <f t="shared" si="17"/>
        <v>19992.928220076516</v>
      </c>
      <c r="L304" s="17">
        <f t="shared" si="18"/>
        <v>11016.5319479998</v>
      </c>
    </row>
    <row r="305" spans="1:12" ht="13.5">
      <c r="A305" s="2">
        <f t="shared" si="19"/>
        <v>303</v>
      </c>
      <c r="B305" s="20">
        <f t="shared" si="16"/>
        <v>11010.338657056145</v>
      </c>
      <c r="C305" s="26" t="s">
        <v>1157</v>
      </c>
      <c r="D305" s="26">
        <v>11</v>
      </c>
      <c r="E305" s="26" t="s">
        <v>1168</v>
      </c>
      <c r="F305" s="19">
        <v>80930108</v>
      </c>
      <c r="G305" s="7">
        <v>-1259726344</v>
      </c>
      <c r="H305" s="7">
        <v>1160930108</v>
      </c>
      <c r="I305" s="7">
        <v>59654</v>
      </c>
      <c r="J305" s="7">
        <v>105440</v>
      </c>
      <c r="K305" s="22">
        <f t="shared" si="17"/>
        <v>19461.06058269353</v>
      </c>
      <c r="L305" s="17">
        <f t="shared" si="18"/>
        <v>11010.338657056145</v>
      </c>
    </row>
    <row r="306" spans="1:12" ht="13.5">
      <c r="A306" s="2">
        <f t="shared" si="19"/>
        <v>304</v>
      </c>
      <c r="B306" s="19">
        <f t="shared" si="16"/>
        <v>10944.808814848822</v>
      </c>
      <c r="C306" s="6" t="s">
        <v>1014</v>
      </c>
      <c r="D306" s="6">
        <v>11</v>
      </c>
      <c r="E306" s="6" t="s">
        <v>1025</v>
      </c>
      <c r="F306" s="19">
        <v>0</v>
      </c>
      <c r="G306" s="7">
        <v>696058916</v>
      </c>
      <c r="H306" s="7">
        <v>333751000</v>
      </c>
      <c r="I306" s="7">
        <v>16993</v>
      </c>
      <c r="J306" s="7">
        <v>30494</v>
      </c>
      <c r="K306" s="22">
        <f t="shared" si="17"/>
        <v>19640.499029011946</v>
      </c>
      <c r="L306" s="17">
        <f t="shared" si="18"/>
        <v>10944.808814848822</v>
      </c>
    </row>
    <row r="307" spans="1:12" ht="13.5">
      <c r="A307" s="2">
        <f t="shared" si="19"/>
        <v>305</v>
      </c>
      <c r="B307" s="19">
        <f t="shared" si="16"/>
        <v>10901.34159394997</v>
      </c>
      <c r="C307" s="6" t="s">
        <v>1518</v>
      </c>
      <c r="D307" s="6">
        <v>62</v>
      </c>
      <c r="E307" s="6" t="s">
        <v>1577</v>
      </c>
      <c r="F307" s="19">
        <v>0</v>
      </c>
      <c r="G307" s="7">
        <v>-245003705</v>
      </c>
      <c r="H307" s="7">
        <v>93697031</v>
      </c>
      <c r="I307" s="7">
        <v>4985</v>
      </c>
      <c r="J307" s="7">
        <v>8595</v>
      </c>
      <c r="K307" s="22">
        <f t="shared" si="17"/>
        <v>18795.793580742225</v>
      </c>
      <c r="L307" s="17">
        <f t="shared" si="18"/>
        <v>10901.34159394997</v>
      </c>
    </row>
    <row r="308" spans="1:12" ht="13.5">
      <c r="A308" s="2">
        <f t="shared" si="19"/>
        <v>306</v>
      </c>
      <c r="B308" s="19">
        <f t="shared" si="16"/>
        <v>10848.505405978376</v>
      </c>
      <c r="C308" s="6" t="s">
        <v>522</v>
      </c>
      <c r="D308" s="6">
        <v>52</v>
      </c>
      <c r="E308" s="6" t="s">
        <v>574</v>
      </c>
      <c r="F308" s="19">
        <v>0</v>
      </c>
      <c r="G308" s="7">
        <v>65700478</v>
      </c>
      <c r="H308" s="7">
        <v>51172400</v>
      </c>
      <c r="I308" s="7">
        <v>2374</v>
      </c>
      <c r="J308" s="7">
        <v>4717</v>
      </c>
      <c r="K308" s="22">
        <f t="shared" si="17"/>
        <v>21555.34962089301</v>
      </c>
      <c r="L308" s="17">
        <f t="shared" si="18"/>
        <v>10848.505405978376</v>
      </c>
    </row>
    <row r="309" spans="1:12" ht="13.5">
      <c r="A309" s="2">
        <f t="shared" si="19"/>
        <v>307</v>
      </c>
      <c r="B309" s="19">
        <f t="shared" si="16"/>
        <v>10773.947086801427</v>
      </c>
      <c r="C309" s="6" t="s">
        <v>1201</v>
      </c>
      <c r="D309" s="6">
        <v>7</v>
      </c>
      <c r="E309" s="6" t="s">
        <v>1208</v>
      </c>
      <c r="F309" s="19">
        <v>0</v>
      </c>
      <c r="G309" s="7">
        <v>-49830258</v>
      </c>
      <c r="H309" s="7">
        <v>253704906</v>
      </c>
      <c r="I309" s="7">
        <v>13977</v>
      </c>
      <c r="J309" s="7">
        <v>23548</v>
      </c>
      <c r="K309" s="22">
        <f t="shared" si="17"/>
        <v>18151.599484868</v>
      </c>
      <c r="L309" s="17">
        <f t="shared" si="18"/>
        <v>10773.947086801427</v>
      </c>
    </row>
    <row r="310" spans="1:12" ht="13.5">
      <c r="A310" s="2">
        <f t="shared" si="19"/>
        <v>308</v>
      </c>
      <c r="B310" s="19">
        <f t="shared" si="16"/>
        <v>10731.385174178637</v>
      </c>
      <c r="C310" s="6" t="s">
        <v>1518</v>
      </c>
      <c r="D310" s="6">
        <v>45</v>
      </c>
      <c r="E310" s="6" t="s">
        <v>1562</v>
      </c>
      <c r="F310" s="19">
        <v>0</v>
      </c>
      <c r="G310" s="7">
        <v>3315933</v>
      </c>
      <c r="H310" s="7">
        <v>65000000</v>
      </c>
      <c r="I310" s="7">
        <v>2858</v>
      </c>
      <c r="J310" s="7">
        <v>6057</v>
      </c>
      <c r="K310" s="22">
        <f t="shared" si="17"/>
        <v>22743.177046885936</v>
      </c>
      <c r="L310" s="17">
        <f t="shared" si="18"/>
        <v>10731.385174178637</v>
      </c>
    </row>
    <row r="311" spans="1:12" ht="13.5">
      <c r="A311" s="2">
        <f t="shared" si="19"/>
        <v>309</v>
      </c>
      <c r="B311" s="20">
        <f t="shared" si="16"/>
        <v>10727.132830386969</v>
      </c>
      <c r="C311" s="26" t="s">
        <v>1157</v>
      </c>
      <c r="D311" s="26">
        <v>25</v>
      </c>
      <c r="E311" s="26" t="s">
        <v>1182</v>
      </c>
      <c r="F311" s="19">
        <v>433729980</v>
      </c>
      <c r="G311" s="7">
        <v>-784556786</v>
      </c>
      <c r="H311" s="7">
        <v>285803000</v>
      </c>
      <c r="I311" s="7">
        <v>14537</v>
      </c>
      <c r="J311" s="7">
        <v>26643</v>
      </c>
      <c r="K311" s="22">
        <f t="shared" si="17"/>
        <v>19660.383848111716</v>
      </c>
      <c r="L311" s="17">
        <f t="shared" si="18"/>
        <v>10727.132830386969</v>
      </c>
    </row>
    <row r="312" spans="1:12" ht="13.5">
      <c r="A312" s="2">
        <f t="shared" si="19"/>
        <v>310</v>
      </c>
      <c r="B312" s="19">
        <f t="shared" si="16"/>
        <v>10675.039246467817</v>
      </c>
      <c r="C312" s="6" t="s">
        <v>592</v>
      </c>
      <c r="D312" s="6">
        <v>54</v>
      </c>
      <c r="E312" s="6" t="s">
        <v>646</v>
      </c>
      <c r="F312" s="19">
        <v>0</v>
      </c>
      <c r="G312" s="7">
        <v>223633340</v>
      </c>
      <c r="H312" s="7">
        <v>170000000</v>
      </c>
      <c r="I312" s="7">
        <v>8601</v>
      </c>
      <c r="J312" s="7">
        <v>15925</v>
      </c>
      <c r="K312" s="22">
        <f t="shared" si="17"/>
        <v>19765.143587954888</v>
      </c>
      <c r="L312" s="17">
        <f t="shared" si="18"/>
        <v>10675.039246467817</v>
      </c>
    </row>
    <row r="313" spans="1:12" ht="13.5">
      <c r="A313" s="2">
        <f t="shared" si="19"/>
        <v>311</v>
      </c>
      <c r="B313" s="19">
        <f t="shared" si="16"/>
        <v>10658.829721905431</v>
      </c>
      <c r="C313" s="6" t="s">
        <v>408</v>
      </c>
      <c r="D313" s="6">
        <v>3</v>
      </c>
      <c r="E313" s="6" t="s">
        <v>411</v>
      </c>
      <c r="F313" s="19">
        <v>0</v>
      </c>
      <c r="G313" s="7">
        <v>11319258</v>
      </c>
      <c r="H313" s="7">
        <v>486000000</v>
      </c>
      <c r="I313" s="7">
        <v>24643</v>
      </c>
      <c r="J313" s="7">
        <v>45596</v>
      </c>
      <c r="K313" s="22">
        <f t="shared" si="17"/>
        <v>19721.62480217506</v>
      </c>
      <c r="L313" s="17">
        <f t="shared" si="18"/>
        <v>10658.829721905431</v>
      </c>
    </row>
    <row r="314" spans="1:12" ht="13.5">
      <c r="A314" s="2">
        <f t="shared" si="19"/>
        <v>312</v>
      </c>
      <c r="B314" s="19">
        <f t="shared" si="16"/>
        <v>10538.64168618267</v>
      </c>
      <c r="C314" s="6" t="s">
        <v>1518</v>
      </c>
      <c r="D314" s="6">
        <v>37</v>
      </c>
      <c r="E314" s="6" t="s">
        <v>1554</v>
      </c>
      <c r="F314" s="19">
        <v>0</v>
      </c>
      <c r="G314" s="7">
        <v>1813019</v>
      </c>
      <c r="H314" s="7">
        <v>27000000</v>
      </c>
      <c r="I314" s="7">
        <v>1526</v>
      </c>
      <c r="J314" s="7">
        <v>2562</v>
      </c>
      <c r="K314" s="22">
        <f t="shared" si="17"/>
        <v>17693.315858453472</v>
      </c>
      <c r="L314" s="17">
        <f t="shared" si="18"/>
        <v>10538.64168618267</v>
      </c>
    </row>
    <row r="315" spans="1:12" ht="13.5">
      <c r="A315" s="2">
        <f t="shared" si="19"/>
        <v>313</v>
      </c>
      <c r="B315" s="19">
        <f t="shared" si="16"/>
        <v>10477.293790546802</v>
      </c>
      <c r="C315" s="6" t="s">
        <v>2</v>
      </c>
      <c r="D315" s="6">
        <v>147</v>
      </c>
      <c r="E315" s="6" t="s">
        <v>149</v>
      </c>
      <c r="F315" s="19">
        <v>0</v>
      </c>
      <c r="G315" s="7">
        <v>24244452</v>
      </c>
      <c r="H315" s="7">
        <v>22610000</v>
      </c>
      <c r="I315" s="7">
        <v>947</v>
      </c>
      <c r="J315" s="7">
        <v>2158</v>
      </c>
      <c r="K315" s="7">
        <f t="shared" si="17"/>
        <v>23875.395987328404</v>
      </c>
      <c r="L315" s="19">
        <f t="shared" si="18"/>
        <v>10477.293790546802</v>
      </c>
    </row>
    <row r="316" spans="1:12" ht="13.5">
      <c r="A316" s="2">
        <f t="shared" si="19"/>
        <v>314</v>
      </c>
      <c r="B316" s="19">
        <f t="shared" si="16"/>
        <v>10435.266701191093</v>
      </c>
      <c r="C316" s="6" t="s">
        <v>978</v>
      </c>
      <c r="D316" s="6">
        <v>23</v>
      </c>
      <c r="E316" s="6" t="s">
        <v>1001</v>
      </c>
      <c r="F316" s="19">
        <v>0</v>
      </c>
      <c r="G316" s="7">
        <v>216105939</v>
      </c>
      <c r="H316" s="7">
        <v>40301000</v>
      </c>
      <c r="I316" s="7">
        <v>2227</v>
      </c>
      <c r="J316" s="7">
        <v>3862</v>
      </c>
      <c r="K316" s="22">
        <f t="shared" si="17"/>
        <v>18096.5424337674</v>
      </c>
      <c r="L316" s="17">
        <f t="shared" si="18"/>
        <v>10435.266701191093</v>
      </c>
    </row>
    <row r="317" spans="1:12" ht="13.5">
      <c r="A317" s="2">
        <f t="shared" si="19"/>
        <v>315</v>
      </c>
      <c r="B317" s="19">
        <f t="shared" si="16"/>
        <v>10387.147988019704</v>
      </c>
      <c r="C317" s="6" t="s">
        <v>712</v>
      </c>
      <c r="D317" s="6">
        <v>3</v>
      </c>
      <c r="E317" s="6" t="s">
        <v>715</v>
      </c>
      <c r="F317" s="19">
        <v>0</v>
      </c>
      <c r="G317" s="7">
        <v>1825011129</v>
      </c>
      <c r="H317" s="7">
        <v>1258911949</v>
      </c>
      <c r="I317" s="7">
        <v>71078</v>
      </c>
      <c r="J317" s="7">
        <v>121199</v>
      </c>
      <c r="K317" s="22">
        <f t="shared" si="17"/>
        <v>17711.69629139818</v>
      </c>
      <c r="L317" s="17">
        <f t="shared" si="18"/>
        <v>10387.147988019704</v>
      </c>
    </row>
    <row r="318" spans="1:12" ht="13.5">
      <c r="A318" s="2">
        <f t="shared" si="19"/>
        <v>316</v>
      </c>
      <c r="B318" s="19">
        <f t="shared" si="16"/>
        <v>10359.973119706585</v>
      </c>
      <c r="C318" s="6" t="s">
        <v>2</v>
      </c>
      <c r="D318" s="6">
        <v>13</v>
      </c>
      <c r="E318" s="6" t="s">
        <v>15</v>
      </c>
      <c r="F318" s="19">
        <v>1165362104</v>
      </c>
      <c r="G318" s="7">
        <v>-694087336</v>
      </c>
      <c r="H318" s="7">
        <v>429348366</v>
      </c>
      <c r="I318" s="7">
        <v>25493</v>
      </c>
      <c r="J318" s="7">
        <v>41443</v>
      </c>
      <c r="K318" s="7">
        <f t="shared" si="17"/>
        <v>16841.81406660652</v>
      </c>
      <c r="L318" s="19">
        <f t="shared" si="18"/>
        <v>10359.973119706585</v>
      </c>
    </row>
    <row r="319" spans="1:12" ht="13.5">
      <c r="A319" s="2">
        <f t="shared" si="19"/>
        <v>317</v>
      </c>
      <c r="B319" s="19">
        <f t="shared" si="16"/>
        <v>10351.385791653393</v>
      </c>
      <c r="C319" s="6" t="s">
        <v>858</v>
      </c>
      <c r="D319" s="6">
        <v>76</v>
      </c>
      <c r="E319" s="6" t="s">
        <v>931</v>
      </c>
      <c r="F319" s="19">
        <v>0</v>
      </c>
      <c r="G319" s="7">
        <v>65982469</v>
      </c>
      <c r="H319" s="7">
        <v>32493000</v>
      </c>
      <c r="I319" s="7">
        <v>1681</v>
      </c>
      <c r="J319" s="7">
        <v>3139</v>
      </c>
      <c r="K319" s="22">
        <f t="shared" si="17"/>
        <v>19329.56573468174</v>
      </c>
      <c r="L319" s="17">
        <f t="shared" si="18"/>
        <v>10351.385791653393</v>
      </c>
    </row>
    <row r="320" spans="1:12" ht="13.5">
      <c r="A320" s="2">
        <f t="shared" si="19"/>
        <v>318</v>
      </c>
      <c r="B320" s="20">
        <f t="shared" si="16"/>
        <v>10330.942665707347</v>
      </c>
      <c r="C320" s="26" t="s">
        <v>1157</v>
      </c>
      <c r="D320" s="26">
        <v>22</v>
      </c>
      <c r="E320" s="26" t="s">
        <v>1179</v>
      </c>
      <c r="F320" s="19">
        <v>1124537592</v>
      </c>
      <c r="G320" s="7">
        <v>-1182893795</v>
      </c>
      <c r="H320" s="7">
        <v>229739503</v>
      </c>
      <c r="I320" s="7">
        <v>11981</v>
      </c>
      <c r="J320" s="7">
        <v>22238</v>
      </c>
      <c r="K320" s="22">
        <f t="shared" si="17"/>
        <v>19175.319505884316</v>
      </c>
      <c r="L320" s="17">
        <f t="shared" si="18"/>
        <v>10330.942665707347</v>
      </c>
    </row>
    <row r="321" spans="1:12" ht="13.5">
      <c r="A321" s="2">
        <f t="shared" si="19"/>
        <v>319</v>
      </c>
      <c r="B321" s="19">
        <f t="shared" si="16"/>
        <v>10309.50991831972</v>
      </c>
      <c r="C321" s="6" t="s">
        <v>522</v>
      </c>
      <c r="D321" s="6">
        <v>54</v>
      </c>
      <c r="E321" s="6" t="s">
        <v>287</v>
      </c>
      <c r="F321" s="19">
        <v>0</v>
      </c>
      <c r="G321" s="7">
        <v>67736301</v>
      </c>
      <c r="H321" s="7">
        <v>35341000</v>
      </c>
      <c r="I321" s="7">
        <v>1705</v>
      </c>
      <c r="J321" s="7">
        <v>3428</v>
      </c>
      <c r="K321" s="22">
        <f t="shared" si="17"/>
        <v>20727.859237536657</v>
      </c>
      <c r="L321" s="17">
        <f t="shared" si="18"/>
        <v>10309.50991831972</v>
      </c>
    </row>
    <row r="322" spans="1:12" ht="13.5">
      <c r="A322" s="2">
        <f t="shared" si="19"/>
        <v>320</v>
      </c>
      <c r="B322" s="19">
        <f t="shared" si="16"/>
        <v>10223.600026383483</v>
      </c>
      <c r="C322" s="6" t="s">
        <v>858</v>
      </c>
      <c r="D322" s="6">
        <v>11</v>
      </c>
      <c r="E322" s="6" t="s">
        <v>869</v>
      </c>
      <c r="F322" s="19">
        <v>93702833</v>
      </c>
      <c r="G322" s="7">
        <v>10839321</v>
      </c>
      <c r="H322" s="7">
        <v>155000000</v>
      </c>
      <c r="I322" s="7">
        <v>7387</v>
      </c>
      <c r="J322" s="7">
        <v>15161</v>
      </c>
      <c r="K322" s="22">
        <f t="shared" si="17"/>
        <v>20982.80763503452</v>
      </c>
      <c r="L322" s="17">
        <f t="shared" si="18"/>
        <v>10223.600026383483</v>
      </c>
    </row>
    <row r="323" spans="1:12" ht="13.5">
      <c r="A323" s="2">
        <f t="shared" si="19"/>
        <v>321</v>
      </c>
      <c r="B323" s="20">
        <f aca="true" t="shared" si="20" ref="B323:B386">H323/J323</f>
        <v>10149.060981655924</v>
      </c>
      <c r="C323" s="26" t="s">
        <v>1157</v>
      </c>
      <c r="D323" s="26">
        <v>16</v>
      </c>
      <c r="E323" s="26" t="s">
        <v>1173</v>
      </c>
      <c r="F323" s="19">
        <v>3779684380</v>
      </c>
      <c r="G323" s="7">
        <v>-2479259223</v>
      </c>
      <c r="H323" s="7">
        <v>757414272</v>
      </c>
      <c r="I323" s="7">
        <v>42048</v>
      </c>
      <c r="J323" s="7">
        <v>74629</v>
      </c>
      <c r="K323" s="22">
        <f aca="true" t="shared" si="21" ref="K323:K386">H323/I323</f>
        <v>18013.086757990866</v>
      </c>
      <c r="L323" s="17">
        <f aca="true" t="shared" si="22" ref="L323:L386">H323/J323</f>
        <v>10149.060981655924</v>
      </c>
    </row>
    <row r="324" spans="1:12" ht="13.5">
      <c r="A324" s="2">
        <f aca="true" t="shared" si="23" ref="A324:A387">RANK(B324,$B$3:$B$1790)</f>
        <v>322</v>
      </c>
      <c r="B324" s="19">
        <f t="shared" si="20"/>
        <v>10131.379484588177</v>
      </c>
      <c r="C324" s="6" t="s">
        <v>1518</v>
      </c>
      <c r="D324" s="6">
        <v>41</v>
      </c>
      <c r="E324" s="6" t="s">
        <v>1558</v>
      </c>
      <c r="F324" s="19">
        <v>0</v>
      </c>
      <c r="G324" s="7">
        <v>79818556</v>
      </c>
      <c r="H324" s="7">
        <v>80200000</v>
      </c>
      <c r="I324" s="7">
        <v>4030</v>
      </c>
      <c r="J324" s="7">
        <v>7916</v>
      </c>
      <c r="K324" s="22">
        <f t="shared" si="21"/>
        <v>19900.744416873447</v>
      </c>
      <c r="L324" s="17">
        <f t="shared" si="22"/>
        <v>10131.379484588177</v>
      </c>
    </row>
    <row r="325" spans="1:12" ht="13.5">
      <c r="A325" s="2">
        <f t="shared" si="23"/>
        <v>323</v>
      </c>
      <c r="B325" s="19">
        <f t="shared" si="20"/>
        <v>10088.35905812735</v>
      </c>
      <c r="C325" s="6" t="s">
        <v>978</v>
      </c>
      <c r="D325" s="6">
        <v>5</v>
      </c>
      <c r="E325" s="6" t="s">
        <v>983</v>
      </c>
      <c r="F325" s="19">
        <v>0</v>
      </c>
      <c r="G325" s="7">
        <v>246856132</v>
      </c>
      <c r="H325" s="7">
        <v>327326898</v>
      </c>
      <c r="I325" s="7">
        <v>18213</v>
      </c>
      <c r="J325" s="7">
        <v>32446</v>
      </c>
      <c r="K325" s="22">
        <f t="shared" si="21"/>
        <v>17972.157140504034</v>
      </c>
      <c r="L325" s="17">
        <f t="shared" si="22"/>
        <v>10088.35905812735</v>
      </c>
    </row>
    <row r="326" spans="1:12" ht="13.5">
      <c r="A326" s="2">
        <f t="shared" si="23"/>
        <v>324</v>
      </c>
      <c r="B326" s="19">
        <f t="shared" si="20"/>
        <v>10041.435333995676</v>
      </c>
      <c r="C326" s="6" t="s">
        <v>978</v>
      </c>
      <c r="D326" s="6">
        <v>36</v>
      </c>
      <c r="E326" s="6" t="s">
        <v>1012</v>
      </c>
      <c r="F326" s="19">
        <v>36988292</v>
      </c>
      <c r="G326" s="7">
        <v>57957236</v>
      </c>
      <c r="H326" s="7">
        <v>171819000</v>
      </c>
      <c r="I326" s="7">
        <v>9377</v>
      </c>
      <c r="J326" s="7">
        <v>17111</v>
      </c>
      <c r="K326" s="22">
        <f t="shared" si="21"/>
        <v>18323.450997120613</v>
      </c>
      <c r="L326" s="17">
        <f t="shared" si="22"/>
        <v>10041.435333995676</v>
      </c>
    </row>
    <row r="327" spans="1:12" ht="13.5">
      <c r="A327" s="2">
        <f t="shared" si="23"/>
        <v>325</v>
      </c>
      <c r="B327" s="19">
        <f t="shared" si="20"/>
        <v>10039.053308908564</v>
      </c>
      <c r="C327" s="6" t="s">
        <v>1201</v>
      </c>
      <c r="D327" s="6">
        <v>5</v>
      </c>
      <c r="E327" s="6" t="s">
        <v>1206</v>
      </c>
      <c r="F327" s="19">
        <v>0</v>
      </c>
      <c r="G327" s="7">
        <v>294022976</v>
      </c>
      <c r="H327" s="7">
        <v>1085091155</v>
      </c>
      <c r="I327" s="7">
        <v>64132</v>
      </c>
      <c r="J327" s="7">
        <v>108087</v>
      </c>
      <c r="K327" s="22">
        <f t="shared" si="21"/>
        <v>16919.652513565772</v>
      </c>
      <c r="L327" s="17">
        <f t="shared" si="22"/>
        <v>10039.053308908564</v>
      </c>
    </row>
    <row r="328" spans="1:12" ht="13.5">
      <c r="A328" s="2">
        <f t="shared" si="23"/>
        <v>326</v>
      </c>
      <c r="B328" s="19">
        <f t="shared" si="20"/>
        <v>9992.816091954022</v>
      </c>
      <c r="C328" s="6" t="s">
        <v>1103</v>
      </c>
      <c r="D328" s="6">
        <v>10</v>
      </c>
      <c r="E328" s="6" t="s">
        <v>1113</v>
      </c>
      <c r="F328" s="19">
        <v>0</v>
      </c>
      <c r="G328" s="7">
        <v>2722186</v>
      </c>
      <c r="H328" s="7">
        <v>132145000</v>
      </c>
      <c r="I328" s="7">
        <v>7125</v>
      </c>
      <c r="J328" s="7">
        <v>13224</v>
      </c>
      <c r="K328" s="22">
        <f t="shared" si="21"/>
        <v>18546.666666666668</v>
      </c>
      <c r="L328" s="17">
        <f t="shared" si="22"/>
        <v>9992.816091954022</v>
      </c>
    </row>
    <row r="329" spans="1:12" ht="13.5">
      <c r="A329" s="2">
        <f t="shared" si="23"/>
        <v>327</v>
      </c>
      <c r="B329" s="19">
        <f t="shared" si="20"/>
        <v>9907.510196571498</v>
      </c>
      <c r="C329" s="6" t="s">
        <v>1719</v>
      </c>
      <c r="D329" s="6">
        <v>3</v>
      </c>
      <c r="E329" s="6" t="s">
        <v>1722</v>
      </c>
      <c r="F329" s="19">
        <v>0</v>
      </c>
      <c r="G329" s="7">
        <v>131936727</v>
      </c>
      <c r="H329" s="7">
        <v>323074000</v>
      </c>
      <c r="I329" s="7">
        <v>18274</v>
      </c>
      <c r="J329" s="7">
        <v>32609</v>
      </c>
      <c r="K329" s="22">
        <f t="shared" si="21"/>
        <v>17679.4352632155</v>
      </c>
      <c r="L329" s="17">
        <f t="shared" si="22"/>
        <v>9907.510196571498</v>
      </c>
    </row>
    <row r="330" spans="1:12" ht="13.5">
      <c r="A330" s="2">
        <f t="shared" si="23"/>
        <v>328</v>
      </c>
      <c r="B330" s="19">
        <f t="shared" si="20"/>
        <v>9882.666666666666</v>
      </c>
      <c r="C330" s="6" t="s">
        <v>778</v>
      </c>
      <c r="D330" s="6">
        <v>9</v>
      </c>
      <c r="E330" s="6" t="s">
        <v>787</v>
      </c>
      <c r="F330" s="19">
        <v>0</v>
      </c>
      <c r="G330" s="7">
        <v>22624969</v>
      </c>
      <c r="H330" s="7">
        <v>3706000</v>
      </c>
      <c r="I330" s="7">
        <v>218</v>
      </c>
      <c r="J330" s="7">
        <v>375</v>
      </c>
      <c r="K330" s="22">
        <f t="shared" si="21"/>
        <v>17000</v>
      </c>
      <c r="L330" s="17">
        <f t="shared" si="22"/>
        <v>9882.666666666666</v>
      </c>
    </row>
    <row r="331" spans="1:12" ht="13.5">
      <c r="A331" s="2">
        <f t="shared" si="23"/>
        <v>329</v>
      </c>
      <c r="B331" s="19">
        <f t="shared" si="20"/>
        <v>9871.943553530751</v>
      </c>
      <c r="C331" s="6" t="s">
        <v>408</v>
      </c>
      <c r="D331" s="6">
        <v>7</v>
      </c>
      <c r="E331" s="6" t="s">
        <v>415</v>
      </c>
      <c r="F331" s="19">
        <v>61774934</v>
      </c>
      <c r="G331" s="7">
        <v>13138662</v>
      </c>
      <c r="H331" s="7">
        <v>216689161</v>
      </c>
      <c r="I331" s="7">
        <v>11772</v>
      </c>
      <c r="J331" s="7">
        <v>21950</v>
      </c>
      <c r="K331" s="22">
        <f t="shared" si="21"/>
        <v>18407.166241930005</v>
      </c>
      <c r="L331" s="17">
        <f t="shared" si="22"/>
        <v>9871.943553530751</v>
      </c>
    </row>
    <row r="332" spans="1:12" ht="13.5">
      <c r="A332" s="2">
        <f t="shared" si="23"/>
        <v>330</v>
      </c>
      <c r="B332" s="19">
        <f t="shared" si="20"/>
        <v>9717.324185248714</v>
      </c>
      <c r="C332" s="6" t="s">
        <v>522</v>
      </c>
      <c r="D332" s="6">
        <v>24</v>
      </c>
      <c r="E332" s="6" t="s">
        <v>546</v>
      </c>
      <c r="F332" s="19">
        <v>0</v>
      </c>
      <c r="G332" s="7">
        <v>623987155</v>
      </c>
      <c r="H332" s="7">
        <v>198282000</v>
      </c>
      <c r="I332" s="7">
        <v>11549</v>
      </c>
      <c r="J332" s="7">
        <v>20405</v>
      </c>
      <c r="K332" s="22">
        <f t="shared" si="21"/>
        <v>17168.75919993073</v>
      </c>
      <c r="L332" s="17">
        <f t="shared" si="22"/>
        <v>9717.324185248714</v>
      </c>
    </row>
    <row r="333" spans="1:12" ht="13.5">
      <c r="A333" s="2">
        <f t="shared" si="23"/>
        <v>331</v>
      </c>
      <c r="B333" s="19">
        <f t="shared" si="20"/>
        <v>9646.982203489053</v>
      </c>
      <c r="C333" s="6" t="s">
        <v>176</v>
      </c>
      <c r="D333" s="6">
        <v>40</v>
      </c>
      <c r="E333" s="6" t="s">
        <v>216</v>
      </c>
      <c r="F333" s="19">
        <v>0</v>
      </c>
      <c r="G333" s="7">
        <v>24588378</v>
      </c>
      <c r="H333" s="7">
        <v>82394875</v>
      </c>
      <c r="I333" s="7">
        <v>4323</v>
      </c>
      <c r="J333" s="7">
        <v>8541</v>
      </c>
      <c r="K333" s="22">
        <f t="shared" si="21"/>
        <v>19059.651862132778</v>
      </c>
      <c r="L333" s="17">
        <f t="shared" si="22"/>
        <v>9646.982203489053</v>
      </c>
    </row>
    <row r="334" spans="1:12" ht="13.5">
      <c r="A334" s="2">
        <f t="shared" si="23"/>
        <v>332</v>
      </c>
      <c r="B334" s="19">
        <f t="shared" si="20"/>
        <v>9602.194787379973</v>
      </c>
      <c r="C334" s="6" t="s">
        <v>1719</v>
      </c>
      <c r="D334" s="6">
        <v>26</v>
      </c>
      <c r="E334" s="6" t="s">
        <v>1745</v>
      </c>
      <c r="F334" s="19">
        <v>0</v>
      </c>
      <c r="G334" s="7">
        <v>22722487</v>
      </c>
      <c r="H334" s="7">
        <v>28000000</v>
      </c>
      <c r="I334" s="7">
        <v>1515</v>
      </c>
      <c r="J334" s="7">
        <v>2916</v>
      </c>
      <c r="K334" s="22">
        <f t="shared" si="21"/>
        <v>18481.848184818482</v>
      </c>
      <c r="L334" s="17">
        <f t="shared" si="22"/>
        <v>9602.194787379973</v>
      </c>
    </row>
    <row r="335" spans="1:12" ht="13.5">
      <c r="A335" s="2">
        <f t="shared" si="23"/>
        <v>333</v>
      </c>
      <c r="B335" s="19">
        <f t="shared" si="20"/>
        <v>9549.298731937482</v>
      </c>
      <c r="C335" s="6" t="s">
        <v>484</v>
      </c>
      <c r="D335" s="6">
        <v>32</v>
      </c>
      <c r="E335" s="6" t="s">
        <v>515</v>
      </c>
      <c r="F335" s="19">
        <v>0</v>
      </c>
      <c r="G335" s="7">
        <v>124945076</v>
      </c>
      <c r="H335" s="7">
        <v>32381672</v>
      </c>
      <c r="I335" s="7">
        <v>1732</v>
      </c>
      <c r="J335" s="7">
        <v>3391</v>
      </c>
      <c r="K335" s="22">
        <f t="shared" si="21"/>
        <v>18696.11547344111</v>
      </c>
      <c r="L335" s="17">
        <f t="shared" si="22"/>
        <v>9549.298731937482</v>
      </c>
    </row>
    <row r="336" spans="1:12" ht="13.5">
      <c r="A336" s="2">
        <f t="shared" si="23"/>
        <v>334</v>
      </c>
      <c r="B336" s="19">
        <f t="shared" si="20"/>
        <v>9537.059538274605</v>
      </c>
      <c r="C336" s="6" t="s">
        <v>830</v>
      </c>
      <c r="D336" s="6">
        <v>16</v>
      </c>
      <c r="E336" s="6" t="s">
        <v>845</v>
      </c>
      <c r="F336" s="19">
        <v>0</v>
      </c>
      <c r="G336" s="7">
        <v>144342252</v>
      </c>
      <c r="H336" s="7">
        <v>47094000</v>
      </c>
      <c r="I336" s="7">
        <v>2593</v>
      </c>
      <c r="J336" s="7">
        <v>4938</v>
      </c>
      <c r="K336" s="22">
        <f t="shared" si="21"/>
        <v>18161.974546856924</v>
      </c>
      <c r="L336" s="17">
        <f t="shared" si="22"/>
        <v>9537.059538274605</v>
      </c>
    </row>
    <row r="337" spans="1:12" ht="13.5">
      <c r="A337" s="2">
        <f t="shared" si="23"/>
        <v>335</v>
      </c>
      <c r="B337" s="19">
        <f t="shared" si="20"/>
        <v>9531.207287225106</v>
      </c>
      <c r="C337" s="6" t="s">
        <v>978</v>
      </c>
      <c r="D337" s="6">
        <v>2</v>
      </c>
      <c r="E337" s="6" t="s">
        <v>980</v>
      </c>
      <c r="F337" s="19">
        <v>654817133</v>
      </c>
      <c r="G337" s="7">
        <v>-156186554</v>
      </c>
      <c r="H337" s="7">
        <v>2098972000</v>
      </c>
      <c r="I337" s="7">
        <v>120138</v>
      </c>
      <c r="J337" s="7">
        <v>220221</v>
      </c>
      <c r="K337" s="22">
        <f t="shared" si="21"/>
        <v>17471.341290848857</v>
      </c>
      <c r="L337" s="17">
        <f t="shared" si="22"/>
        <v>9531.207287225106</v>
      </c>
    </row>
    <row r="338" spans="1:12" ht="13.5">
      <c r="A338" s="2">
        <f t="shared" si="23"/>
        <v>336</v>
      </c>
      <c r="B338" s="19">
        <f t="shared" si="20"/>
        <v>9462.203224457557</v>
      </c>
      <c r="C338" s="6" t="s">
        <v>522</v>
      </c>
      <c r="D338" s="6">
        <v>27</v>
      </c>
      <c r="E338" s="6" t="s">
        <v>549</v>
      </c>
      <c r="F338" s="19">
        <v>0</v>
      </c>
      <c r="G338" s="7">
        <v>86109859</v>
      </c>
      <c r="H338" s="7">
        <v>203655000</v>
      </c>
      <c r="I338" s="7">
        <v>11723</v>
      </c>
      <c r="J338" s="7">
        <v>21523</v>
      </c>
      <c r="K338" s="22">
        <f t="shared" si="21"/>
        <v>17372.25966049646</v>
      </c>
      <c r="L338" s="17">
        <f t="shared" si="22"/>
        <v>9462.203224457557</v>
      </c>
    </row>
    <row r="339" spans="1:12" ht="13.5">
      <c r="A339" s="2">
        <f t="shared" si="23"/>
        <v>337</v>
      </c>
      <c r="B339" s="19">
        <f t="shared" si="20"/>
        <v>9436.960098724805</v>
      </c>
      <c r="C339" s="6" t="s">
        <v>522</v>
      </c>
      <c r="D339" s="6">
        <v>68</v>
      </c>
      <c r="E339" s="6" t="s">
        <v>589</v>
      </c>
      <c r="F339" s="19">
        <v>0</v>
      </c>
      <c r="G339" s="7">
        <v>57695190</v>
      </c>
      <c r="H339" s="7">
        <v>91765000</v>
      </c>
      <c r="I339" s="7">
        <v>4927</v>
      </c>
      <c r="J339" s="7">
        <v>9724</v>
      </c>
      <c r="K339" s="22">
        <f t="shared" si="21"/>
        <v>18624.92388877613</v>
      </c>
      <c r="L339" s="17">
        <f t="shared" si="22"/>
        <v>9436.960098724805</v>
      </c>
    </row>
    <row r="340" spans="1:12" ht="13.5">
      <c r="A340" s="2">
        <f t="shared" si="23"/>
        <v>338</v>
      </c>
      <c r="B340" s="19">
        <f t="shared" si="20"/>
        <v>9388.49811769368</v>
      </c>
      <c r="C340" s="6" t="s">
        <v>1765</v>
      </c>
      <c r="D340" s="6">
        <v>6</v>
      </c>
      <c r="E340" s="6" t="s">
        <v>1771</v>
      </c>
      <c r="F340" s="19">
        <v>940360912</v>
      </c>
      <c r="G340" s="7">
        <v>-982782046</v>
      </c>
      <c r="H340" s="7">
        <v>189535000</v>
      </c>
      <c r="I340" s="7">
        <v>10042</v>
      </c>
      <c r="J340" s="7">
        <v>20188</v>
      </c>
      <c r="K340" s="22">
        <f t="shared" si="21"/>
        <v>18874.22824138618</v>
      </c>
      <c r="L340" s="17">
        <f t="shared" si="22"/>
        <v>9388.49811769368</v>
      </c>
    </row>
    <row r="341" spans="1:12" ht="13.5">
      <c r="A341" s="2">
        <f t="shared" si="23"/>
        <v>339</v>
      </c>
      <c r="B341" s="19">
        <f t="shared" si="20"/>
        <v>9367.60195939664</v>
      </c>
      <c r="C341" s="6" t="s">
        <v>1719</v>
      </c>
      <c r="D341" s="6">
        <v>1</v>
      </c>
      <c r="E341" s="6" t="s">
        <v>1720</v>
      </c>
      <c r="F341" s="19">
        <v>2695815232</v>
      </c>
      <c r="G341" s="7">
        <v>-3120950474</v>
      </c>
      <c r="H341" s="7">
        <v>1350115000</v>
      </c>
      <c r="I341" s="7">
        <v>86353</v>
      </c>
      <c r="J341" s="7">
        <v>144126</v>
      </c>
      <c r="K341" s="22">
        <f t="shared" si="21"/>
        <v>15634.836079811936</v>
      </c>
      <c r="L341" s="17">
        <f t="shared" si="22"/>
        <v>9367.60195939664</v>
      </c>
    </row>
    <row r="342" spans="1:12" ht="13.5">
      <c r="A342" s="2">
        <f t="shared" si="23"/>
        <v>340</v>
      </c>
      <c r="B342" s="19">
        <f t="shared" si="20"/>
        <v>9356.290773532153</v>
      </c>
      <c r="C342" s="6" t="s">
        <v>978</v>
      </c>
      <c r="D342" s="6">
        <v>14</v>
      </c>
      <c r="E342" s="6" t="s">
        <v>992</v>
      </c>
      <c r="F342" s="19">
        <v>0</v>
      </c>
      <c r="G342" s="7">
        <v>279820616</v>
      </c>
      <c r="H342" s="7">
        <v>200786000</v>
      </c>
      <c r="I342" s="7">
        <v>12114</v>
      </c>
      <c r="J342" s="7">
        <v>21460</v>
      </c>
      <c r="K342" s="22">
        <f t="shared" si="21"/>
        <v>16574.706950635627</v>
      </c>
      <c r="L342" s="17">
        <f t="shared" si="22"/>
        <v>9356.290773532153</v>
      </c>
    </row>
    <row r="343" spans="1:12" ht="13.5">
      <c r="A343" s="2">
        <f t="shared" si="23"/>
        <v>341</v>
      </c>
      <c r="B343" s="19">
        <f t="shared" si="20"/>
        <v>9307.577549271637</v>
      </c>
      <c r="C343" s="6" t="s">
        <v>2</v>
      </c>
      <c r="D343" s="6">
        <v>64</v>
      </c>
      <c r="E343" s="6" t="s">
        <v>66</v>
      </c>
      <c r="F343" s="19">
        <v>132441352</v>
      </c>
      <c r="G343" s="7">
        <v>-15938350</v>
      </c>
      <c r="H343" s="7">
        <v>43447772</v>
      </c>
      <c r="I343" s="7">
        <v>2801</v>
      </c>
      <c r="J343" s="7">
        <v>4668</v>
      </c>
      <c r="K343" s="7">
        <f t="shared" si="21"/>
        <v>15511.521599428776</v>
      </c>
      <c r="L343" s="19">
        <f t="shared" si="22"/>
        <v>9307.577549271637</v>
      </c>
    </row>
    <row r="344" spans="1:12" ht="13.5">
      <c r="A344" s="2">
        <f t="shared" si="23"/>
        <v>342</v>
      </c>
      <c r="B344" s="19">
        <f t="shared" si="20"/>
        <v>9170.899369868244</v>
      </c>
      <c r="C344" s="6" t="s">
        <v>793</v>
      </c>
      <c r="D344" s="6">
        <v>11</v>
      </c>
      <c r="E344" s="6" t="s">
        <v>804</v>
      </c>
      <c r="F344" s="19">
        <v>0</v>
      </c>
      <c r="G344" s="7">
        <v>57204854</v>
      </c>
      <c r="H344" s="7">
        <v>96056000</v>
      </c>
      <c r="I344" s="7">
        <v>5992</v>
      </c>
      <c r="J344" s="7">
        <v>10474</v>
      </c>
      <c r="K344" s="22">
        <f t="shared" si="21"/>
        <v>16030.707610146863</v>
      </c>
      <c r="L344" s="17">
        <f t="shared" si="22"/>
        <v>9170.899369868244</v>
      </c>
    </row>
    <row r="345" spans="1:12" ht="13.5">
      <c r="A345" s="2">
        <f t="shared" si="23"/>
        <v>343</v>
      </c>
      <c r="B345" s="19">
        <f t="shared" si="20"/>
        <v>9162.504070596045</v>
      </c>
      <c r="C345" s="6" t="s">
        <v>592</v>
      </c>
      <c r="D345" s="6">
        <v>21</v>
      </c>
      <c r="E345" s="6" t="s">
        <v>613</v>
      </c>
      <c r="F345" s="19">
        <v>0</v>
      </c>
      <c r="G345" s="7">
        <v>329250312</v>
      </c>
      <c r="H345" s="7">
        <v>469312621</v>
      </c>
      <c r="I345" s="7">
        <v>29172</v>
      </c>
      <c r="J345" s="7">
        <v>51221</v>
      </c>
      <c r="K345" s="22">
        <f t="shared" si="21"/>
        <v>16087.776669409022</v>
      </c>
      <c r="L345" s="17">
        <f t="shared" si="22"/>
        <v>9162.504070596045</v>
      </c>
    </row>
    <row r="346" spans="1:12" ht="13.5">
      <c r="A346" s="2">
        <f t="shared" si="23"/>
        <v>344</v>
      </c>
      <c r="B346" s="19">
        <f t="shared" si="20"/>
        <v>9124.331000411692</v>
      </c>
      <c r="C346" s="6" t="s">
        <v>408</v>
      </c>
      <c r="D346" s="6">
        <v>27</v>
      </c>
      <c r="E346" s="6" t="s">
        <v>435</v>
      </c>
      <c r="F346" s="19">
        <v>0</v>
      </c>
      <c r="G346" s="7">
        <v>410921248</v>
      </c>
      <c r="H346" s="7">
        <v>88652000</v>
      </c>
      <c r="I346" s="7">
        <v>4051</v>
      </c>
      <c r="J346" s="7">
        <v>9716</v>
      </c>
      <c r="K346" s="22">
        <f t="shared" si="21"/>
        <v>21883.979264379166</v>
      </c>
      <c r="L346" s="17">
        <f t="shared" si="22"/>
        <v>9124.331000411692</v>
      </c>
    </row>
    <row r="347" spans="1:12" ht="13.5">
      <c r="A347" s="2">
        <f t="shared" si="23"/>
        <v>345</v>
      </c>
      <c r="B347" s="19">
        <f t="shared" si="20"/>
        <v>9062.555005645174</v>
      </c>
      <c r="C347" s="6" t="s">
        <v>484</v>
      </c>
      <c r="D347" s="6">
        <v>4</v>
      </c>
      <c r="E347" s="6" t="s">
        <v>488</v>
      </c>
      <c r="F347" s="19">
        <v>0</v>
      </c>
      <c r="G347" s="7">
        <v>347864375</v>
      </c>
      <c r="H347" s="7">
        <v>585957619</v>
      </c>
      <c r="I347" s="7">
        <v>33037</v>
      </c>
      <c r="J347" s="7">
        <v>64657</v>
      </c>
      <c r="K347" s="22">
        <f t="shared" si="21"/>
        <v>17736.405212337682</v>
      </c>
      <c r="L347" s="17">
        <f t="shared" si="22"/>
        <v>9062.555005645174</v>
      </c>
    </row>
    <row r="348" spans="1:12" ht="13.5">
      <c r="A348" s="2">
        <f t="shared" si="23"/>
        <v>346</v>
      </c>
      <c r="B348" s="19">
        <f t="shared" si="20"/>
        <v>9040.683073832246</v>
      </c>
      <c r="C348" s="6" t="s">
        <v>978</v>
      </c>
      <c r="D348" s="6">
        <v>12</v>
      </c>
      <c r="E348" s="6" t="s">
        <v>990</v>
      </c>
      <c r="F348" s="19">
        <v>0</v>
      </c>
      <c r="G348" s="7">
        <v>310957084</v>
      </c>
      <c r="H348" s="7">
        <v>270000000</v>
      </c>
      <c r="I348" s="7">
        <v>15944</v>
      </c>
      <c r="J348" s="7">
        <v>29865</v>
      </c>
      <c r="K348" s="22">
        <f t="shared" si="21"/>
        <v>16934.269944806823</v>
      </c>
      <c r="L348" s="17">
        <f t="shared" si="22"/>
        <v>9040.683073832246</v>
      </c>
    </row>
    <row r="349" spans="1:12" ht="13.5">
      <c r="A349" s="2">
        <f t="shared" si="23"/>
        <v>347</v>
      </c>
      <c r="B349" s="19">
        <f t="shared" si="20"/>
        <v>9023.503200839565</v>
      </c>
      <c r="C349" s="6" t="s">
        <v>1075</v>
      </c>
      <c r="D349" s="6">
        <v>2</v>
      </c>
      <c r="E349" s="6" t="s">
        <v>1077</v>
      </c>
      <c r="F349" s="19">
        <v>0</v>
      </c>
      <c r="G349" s="7">
        <v>1643634943</v>
      </c>
      <c r="H349" s="7">
        <v>687861649</v>
      </c>
      <c r="I349" s="7">
        <v>42927</v>
      </c>
      <c r="J349" s="7">
        <v>76230</v>
      </c>
      <c r="K349" s="22">
        <f t="shared" si="21"/>
        <v>16023.986046078226</v>
      </c>
      <c r="L349" s="17">
        <f t="shared" si="22"/>
        <v>9023.503200839565</v>
      </c>
    </row>
    <row r="350" spans="1:12" ht="13.5">
      <c r="A350" s="2">
        <f t="shared" si="23"/>
        <v>348</v>
      </c>
      <c r="B350" s="19">
        <f t="shared" si="20"/>
        <v>8979.562394806444</v>
      </c>
      <c r="C350" s="6" t="s">
        <v>453</v>
      </c>
      <c r="D350" s="6">
        <v>18</v>
      </c>
      <c r="E350" s="6" t="s">
        <v>471</v>
      </c>
      <c r="F350" s="19">
        <v>0</v>
      </c>
      <c r="G350" s="7">
        <v>202098513</v>
      </c>
      <c r="H350" s="7">
        <v>112038000</v>
      </c>
      <c r="I350" s="7">
        <v>6356</v>
      </c>
      <c r="J350" s="7">
        <v>12477</v>
      </c>
      <c r="K350" s="22">
        <f t="shared" si="21"/>
        <v>17627.123977344243</v>
      </c>
      <c r="L350" s="17">
        <f t="shared" si="22"/>
        <v>8979.562394806444</v>
      </c>
    </row>
    <row r="351" spans="1:12" ht="13.5">
      <c r="A351" s="2">
        <f t="shared" si="23"/>
        <v>349</v>
      </c>
      <c r="B351" s="19">
        <f t="shared" si="20"/>
        <v>8952.386914426605</v>
      </c>
      <c r="C351" s="6" t="s">
        <v>484</v>
      </c>
      <c r="D351" s="6">
        <v>10</v>
      </c>
      <c r="E351" s="6" t="s">
        <v>494</v>
      </c>
      <c r="F351" s="19">
        <v>0</v>
      </c>
      <c r="G351" s="7">
        <v>6448851</v>
      </c>
      <c r="H351" s="7">
        <v>148869242</v>
      </c>
      <c r="I351" s="7">
        <v>8502</v>
      </c>
      <c r="J351" s="7">
        <v>16629</v>
      </c>
      <c r="K351" s="22">
        <f t="shared" si="21"/>
        <v>17509.908492119503</v>
      </c>
      <c r="L351" s="17">
        <f t="shared" si="22"/>
        <v>8952.386914426605</v>
      </c>
    </row>
    <row r="352" spans="1:12" ht="13.5">
      <c r="A352" s="2">
        <f t="shared" si="23"/>
        <v>350</v>
      </c>
      <c r="B352" s="19">
        <f t="shared" si="20"/>
        <v>8914.36551724138</v>
      </c>
      <c r="C352" s="6" t="s">
        <v>522</v>
      </c>
      <c r="D352" s="6">
        <v>42</v>
      </c>
      <c r="E352" s="6" t="s">
        <v>564</v>
      </c>
      <c r="F352" s="19">
        <v>0</v>
      </c>
      <c r="G352" s="7">
        <v>39400763</v>
      </c>
      <c r="H352" s="7">
        <v>37484907</v>
      </c>
      <c r="I352" s="7">
        <v>2281</v>
      </c>
      <c r="J352" s="7">
        <v>4205</v>
      </c>
      <c r="K352" s="22">
        <f t="shared" si="21"/>
        <v>16433.54099079351</v>
      </c>
      <c r="L352" s="17">
        <f t="shared" si="22"/>
        <v>8914.36551724138</v>
      </c>
    </row>
    <row r="353" spans="1:12" ht="13.5">
      <c r="A353" s="2">
        <f t="shared" si="23"/>
        <v>351</v>
      </c>
      <c r="B353" s="19">
        <f t="shared" si="20"/>
        <v>8913.85220924327</v>
      </c>
      <c r="C353" s="6" t="s">
        <v>592</v>
      </c>
      <c r="D353" s="6">
        <v>33</v>
      </c>
      <c r="E353" s="6" t="s">
        <v>625</v>
      </c>
      <c r="F353" s="19">
        <v>0</v>
      </c>
      <c r="G353" s="7">
        <v>106210413</v>
      </c>
      <c r="H353" s="7">
        <v>140411000</v>
      </c>
      <c r="I353" s="7">
        <v>8156</v>
      </c>
      <c r="J353" s="7">
        <v>15752</v>
      </c>
      <c r="K353" s="22">
        <f t="shared" si="21"/>
        <v>17215.66944580677</v>
      </c>
      <c r="L353" s="17">
        <f t="shared" si="22"/>
        <v>8913.85220924327</v>
      </c>
    </row>
    <row r="354" spans="1:12" ht="13.5">
      <c r="A354" s="2">
        <f t="shared" si="23"/>
        <v>352</v>
      </c>
      <c r="B354" s="19">
        <f t="shared" si="20"/>
        <v>8888.175705220498</v>
      </c>
      <c r="C354" s="6" t="s">
        <v>592</v>
      </c>
      <c r="D354" s="6">
        <v>49</v>
      </c>
      <c r="E354" s="6" t="s">
        <v>641</v>
      </c>
      <c r="F354" s="19">
        <v>0</v>
      </c>
      <c r="G354" s="7">
        <v>73586226</v>
      </c>
      <c r="H354" s="7">
        <v>166679959</v>
      </c>
      <c r="I354" s="7">
        <v>9969</v>
      </c>
      <c r="J354" s="7">
        <v>18753</v>
      </c>
      <c r="K354" s="22">
        <f t="shared" si="21"/>
        <v>16719.827364830977</v>
      </c>
      <c r="L354" s="17">
        <f t="shared" si="22"/>
        <v>8888.175705220498</v>
      </c>
    </row>
    <row r="355" spans="1:12" ht="13.5">
      <c r="A355" s="2">
        <f t="shared" si="23"/>
        <v>353</v>
      </c>
      <c r="B355" s="19">
        <f t="shared" si="20"/>
        <v>8832.29560069409</v>
      </c>
      <c r="C355" s="6" t="s">
        <v>408</v>
      </c>
      <c r="D355" s="6">
        <v>33</v>
      </c>
      <c r="E355" s="6" t="s">
        <v>441</v>
      </c>
      <c r="F355" s="19">
        <v>0</v>
      </c>
      <c r="G355" s="7">
        <v>411363685</v>
      </c>
      <c r="H355" s="7">
        <v>346120000</v>
      </c>
      <c r="I355" s="7">
        <v>21407</v>
      </c>
      <c r="J355" s="7">
        <v>39188</v>
      </c>
      <c r="K355" s="22">
        <f t="shared" si="21"/>
        <v>16168.542999953286</v>
      </c>
      <c r="L355" s="17">
        <f t="shared" si="22"/>
        <v>8832.29560069409</v>
      </c>
    </row>
    <row r="356" spans="1:12" ht="13.5">
      <c r="A356" s="2">
        <f t="shared" si="23"/>
        <v>354</v>
      </c>
      <c r="B356" s="19">
        <f t="shared" si="20"/>
        <v>8826.915696558783</v>
      </c>
      <c r="C356" s="6" t="s">
        <v>830</v>
      </c>
      <c r="D356" s="6">
        <v>26</v>
      </c>
      <c r="E356" s="6" t="s">
        <v>855</v>
      </c>
      <c r="F356" s="19">
        <v>0</v>
      </c>
      <c r="G356" s="7">
        <v>7815604</v>
      </c>
      <c r="H356" s="7">
        <v>69000000</v>
      </c>
      <c r="I356" s="7">
        <v>4234</v>
      </c>
      <c r="J356" s="7">
        <v>7817</v>
      </c>
      <c r="K356" s="22">
        <f t="shared" si="21"/>
        <v>16296.646197449221</v>
      </c>
      <c r="L356" s="17">
        <f t="shared" si="22"/>
        <v>8826.915696558783</v>
      </c>
    </row>
    <row r="357" spans="1:12" ht="13.5">
      <c r="A357" s="2">
        <f t="shared" si="23"/>
        <v>355</v>
      </c>
      <c r="B357" s="19">
        <f t="shared" si="20"/>
        <v>8823.138589940698</v>
      </c>
      <c r="C357" s="6" t="s">
        <v>1014</v>
      </c>
      <c r="D357" s="6">
        <v>4</v>
      </c>
      <c r="E357" s="6" t="s">
        <v>1018</v>
      </c>
      <c r="F357" s="19">
        <v>0</v>
      </c>
      <c r="G357" s="7">
        <v>1510523361</v>
      </c>
      <c r="H357" s="7">
        <v>964122000</v>
      </c>
      <c r="I357" s="7">
        <v>58496</v>
      </c>
      <c r="J357" s="7">
        <v>109272</v>
      </c>
      <c r="K357" s="22">
        <f t="shared" si="21"/>
        <v>16481.844912472647</v>
      </c>
      <c r="L357" s="17">
        <f t="shared" si="22"/>
        <v>8823.138589940698</v>
      </c>
    </row>
    <row r="358" spans="1:12" ht="13.5">
      <c r="A358" s="2">
        <f t="shared" si="23"/>
        <v>356</v>
      </c>
      <c r="B358" s="19">
        <f t="shared" si="20"/>
        <v>8791.46768707483</v>
      </c>
      <c r="C358" s="6" t="s">
        <v>349</v>
      </c>
      <c r="D358" s="6">
        <v>30</v>
      </c>
      <c r="E358" s="6" t="s">
        <v>379</v>
      </c>
      <c r="F358" s="19">
        <v>0</v>
      </c>
      <c r="G358" s="7">
        <v>35611506</v>
      </c>
      <c r="H358" s="7">
        <v>5169383</v>
      </c>
      <c r="I358" s="7">
        <v>345</v>
      </c>
      <c r="J358" s="7">
        <v>588</v>
      </c>
      <c r="K358" s="22">
        <f t="shared" si="21"/>
        <v>14983.71884057971</v>
      </c>
      <c r="L358" s="17">
        <f t="shared" si="22"/>
        <v>8791.46768707483</v>
      </c>
    </row>
    <row r="359" spans="1:12" ht="13.5">
      <c r="A359" s="2">
        <f t="shared" si="23"/>
        <v>357</v>
      </c>
      <c r="B359" s="19">
        <f t="shared" si="20"/>
        <v>8776.800305210378</v>
      </c>
      <c r="C359" s="6" t="s">
        <v>712</v>
      </c>
      <c r="D359" s="6">
        <v>29</v>
      </c>
      <c r="E359" s="6" t="s">
        <v>741</v>
      </c>
      <c r="F359" s="19">
        <v>0</v>
      </c>
      <c r="G359" s="7">
        <v>60501435</v>
      </c>
      <c r="H359" s="7">
        <v>40259183</v>
      </c>
      <c r="I359" s="7">
        <v>2792</v>
      </c>
      <c r="J359" s="7">
        <v>4587</v>
      </c>
      <c r="K359" s="22">
        <f t="shared" si="21"/>
        <v>14419.478151862464</v>
      </c>
      <c r="L359" s="17">
        <f t="shared" si="22"/>
        <v>8776.800305210378</v>
      </c>
    </row>
    <row r="360" spans="1:12" ht="13.5">
      <c r="A360" s="2">
        <f t="shared" si="23"/>
        <v>358</v>
      </c>
      <c r="B360" s="19">
        <f t="shared" si="20"/>
        <v>8752.074845329711</v>
      </c>
      <c r="C360" s="6" t="s">
        <v>522</v>
      </c>
      <c r="D360" s="6">
        <v>63</v>
      </c>
      <c r="E360" s="6" t="s">
        <v>584</v>
      </c>
      <c r="F360" s="19">
        <v>0</v>
      </c>
      <c r="G360" s="7">
        <v>137829792</v>
      </c>
      <c r="H360" s="7">
        <v>58000000</v>
      </c>
      <c r="I360" s="7">
        <v>3425</v>
      </c>
      <c r="J360" s="7">
        <v>6627</v>
      </c>
      <c r="K360" s="22">
        <f t="shared" si="21"/>
        <v>16934.306569343065</v>
      </c>
      <c r="L360" s="17">
        <f t="shared" si="22"/>
        <v>8752.074845329711</v>
      </c>
    </row>
    <row r="361" spans="1:12" ht="13.5">
      <c r="A361" s="2">
        <f t="shared" si="23"/>
        <v>359</v>
      </c>
      <c r="B361" s="19">
        <f t="shared" si="20"/>
        <v>8744.627625437573</v>
      </c>
      <c r="C361" s="6" t="s">
        <v>2</v>
      </c>
      <c r="D361" s="6">
        <v>150</v>
      </c>
      <c r="E361" s="6" t="s">
        <v>152</v>
      </c>
      <c r="F361" s="19">
        <v>0</v>
      </c>
      <c r="G361" s="7">
        <v>119892443</v>
      </c>
      <c r="H361" s="7">
        <v>59953167</v>
      </c>
      <c r="I361" s="7">
        <v>2966</v>
      </c>
      <c r="J361" s="7">
        <v>6856</v>
      </c>
      <c r="K361" s="7">
        <f t="shared" si="21"/>
        <v>20213.47505057316</v>
      </c>
      <c r="L361" s="19">
        <f t="shared" si="22"/>
        <v>8744.627625437573</v>
      </c>
    </row>
    <row r="362" spans="1:12" ht="13.5">
      <c r="A362" s="2">
        <f t="shared" si="23"/>
        <v>360</v>
      </c>
      <c r="B362" s="20">
        <f t="shared" si="20"/>
        <v>8743.472269659746</v>
      </c>
      <c r="C362" s="26" t="s">
        <v>1157</v>
      </c>
      <c r="D362" s="26">
        <v>13</v>
      </c>
      <c r="E362" s="26" t="s">
        <v>1170</v>
      </c>
      <c r="F362" s="19">
        <v>515464803</v>
      </c>
      <c r="G362" s="7">
        <v>-760902508</v>
      </c>
      <c r="H362" s="7">
        <v>742382000</v>
      </c>
      <c r="I362" s="7">
        <v>46301</v>
      </c>
      <c r="J362" s="7">
        <v>84907</v>
      </c>
      <c r="K362" s="22">
        <f t="shared" si="21"/>
        <v>16033.822163668172</v>
      </c>
      <c r="L362" s="17">
        <f t="shared" si="22"/>
        <v>8743.472269659746</v>
      </c>
    </row>
    <row r="363" spans="1:12" ht="13.5">
      <c r="A363" s="2">
        <f t="shared" si="23"/>
        <v>361</v>
      </c>
      <c r="B363" s="19">
        <f t="shared" si="20"/>
        <v>8715.785256410256</v>
      </c>
      <c r="C363" s="6" t="s">
        <v>1376</v>
      </c>
      <c r="D363" s="6">
        <v>11</v>
      </c>
      <c r="E363" s="6" t="s">
        <v>1386</v>
      </c>
      <c r="F363" s="19">
        <v>0</v>
      </c>
      <c r="G363" s="7">
        <v>3065025</v>
      </c>
      <c r="H363" s="7">
        <v>108773000</v>
      </c>
      <c r="I363" s="7">
        <v>7225</v>
      </c>
      <c r="J363" s="7">
        <v>12480</v>
      </c>
      <c r="K363" s="22">
        <f t="shared" si="21"/>
        <v>15055.086505190311</v>
      </c>
      <c r="L363" s="17">
        <f t="shared" si="22"/>
        <v>8715.785256410256</v>
      </c>
    </row>
    <row r="364" spans="1:12" ht="13.5">
      <c r="A364" s="2">
        <f t="shared" si="23"/>
        <v>362</v>
      </c>
      <c r="B364" s="19">
        <f t="shared" si="20"/>
        <v>8621.800689780359</v>
      </c>
      <c r="C364" s="6" t="s">
        <v>1518</v>
      </c>
      <c r="D364" s="6">
        <v>18</v>
      </c>
      <c r="E364" s="6" t="s">
        <v>1536</v>
      </c>
      <c r="F364" s="19">
        <v>0</v>
      </c>
      <c r="G364" s="7">
        <v>56777956</v>
      </c>
      <c r="H364" s="7">
        <v>189990000</v>
      </c>
      <c r="I364" s="7">
        <v>12436</v>
      </c>
      <c r="J364" s="7">
        <v>22036</v>
      </c>
      <c r="K364" s="22">
        <f t="shared" si="21"/>
        <v>15277.420392409134</v>
      </c>
      <c r="L364" s="17">
        <f t="shared" si="22"/>
        <v>8621.800689780359</v>
      </c>
    </row>
    <row r="365" spans="1:12" ht="13.5">
      <c r="A365" s="2">
        <f t="shared" si="23"/>
        <v>363</v>
      </c>
      <c r="B365" s="19">
        <f t="shared" si="20"/>
        <v>8619.115501151375</v>
      </c>
      <c r="C365" s="6" t="s">
        <v>2</v>
      </c>
      <c r="D365" s="6">
        <v>169</v>
      </c>
      <c r="E365" s="6" t="s">
        <v>171</v>
      </c>
      <c r="F365" s="19">
        <v>51191722</v>
      </c>
      <c r="G365" s="7">
        <v>-69159879</v>
      </c>
      <c r="H365" s="7">
        <v>71116322</v>
      </c>
      <c r="I365" s="7">
        <v>3058</v>
      </c>
      <c r="J365" s="7">
        <v>8251</v>
      </c>
      <c r="K365" s="7">
        <f t="shared" si="21"/>
        <v>23255.82799215173</v>
      </c>
      <c r="L365" s="19">
        <f t="shared" si="22"/>
        <v>8619.115501151375</v>
      </c>
    </row>
    <row r="366" spans="1:12" ht="13.5">
      <c r="A366" s="2">
        <f t="shared" si="23"/>
        <v>364</v>
      </c>
      <c r="B366" s="19">
        <f t="shared" si="20"/>
        <v>8610.41913799921</v>
      </c>
      <c r="C366" s="6" t="s">
        <v>522</v>
      </c>
      <c r="D366" s="6">
        <v>29</v>
      </c>
      <c r="E366" s="6" t="s">
        <v>551</v>
      </c>
      <c r="F366" s="19">
        <v>0</v>
      </c>
      <c r="G366" s="7">
        <v>308345595</v>
      </c>
      <c r="H366" s="7">
        <v>174206000</v>
      </c>
      <c r="I366" s="7">
        <v>11120</v>
      </c>
      <c r="J366" s="7">
        <v>20232</v>
      </c>
      <c r="K366" s="22">
        <f t="shared" si="21"/>
        <v>15666.007194244605</v>
      </c>
      <c r="L366" s="17">
        <f t="shared" si="22"/>
        <v>8610.41913799921</v>
      </c>
    </row>
    <row r="367" spans="1:12" ht="13.5">
      <c r="A367" s="2">
        <f t="shared" si="23"/>
        <v>365</v>
      </c>
      <c r="B367" s="19">
        <f t="shared" si="20"/>
        <v>8523.243024010382</v>
      </c>
      <c r="C367" s="6" t="s">
        <v>1103</v>
      </c>
      <c r="D367" s="6">
        <v>12</v>
      </c>
      <c r="E367" s="6" t="s">
        <v>1115</v>
      </c>
      <c r="F367" s="19">
        <v>0</v>
      </c>
      <c r="G367" s="7">
        <v>0</v>
      </c>
      <c r="H367" s="7">
        <v>26268635</v>
      </c>
      <c r="I367" s="7">
        <v>1610</v>
      </c>
      <c r="J367" s="7">
        <v>3082</v>
      </c>
      <c r="K367" s="22">
        <f t="shared" si="21"/>
        <v>16315.922360248447</v>
      </c>
      <c r="L367" s="17">
        <f t="shared" si="22"/>
        <v>8523.243024010382</v>
      </c>
    </row>
    <row r="368" spans="1:12" ht="13.5">
      <c r="A368" s="2">
        <f t="shared" si="23"/>
        <v>366</v>
      </c>
      <c r="B368" s="19">
        <f t="shared" si="20"/>
        <v>8506.09583215197</v>
      </c>
      <c r="C368" s="6" t="s">
        <v>2</v>
      </c>
      <c r="D368" s="6">
        <v>165</v>
      </c>
      <c r="E368" s="6" t="s">
        <v>167</v>
      </c>
      <c r="F368" s="19">
        <v>0</v>
      </c>
      <c r="G368" s="7">
        <v>6320575</v>
      </c>
      <c r="H368" s="7">
        <v>30001000</v>
      </c>
      <c r="I368" s="7">
        <v>1766</v>
      </c>
      <c r="J368" s="7">
        <v>3527</v>
      </c>
      <c r="K368" s="7">
        <f t="shared" si="21"/>
        <v>16988.1087202718</v>
      </c>
      <c r="L368" s="19">
        <f t="shared" si="22"/>
        <v>8506.09583215197</v>
      </c>
    </row>
    <row r="369" spans="1:12" ht="13.5">
      <c r="A369" s="2">
        <f t="shared" si="23"/>
        <v>367</v>
      </c>
      <c r="B369" s="19">
        <f t="shared" si="20"/>
        <v>8481.930681213411</v>
      </c>
      <c r="C369" s="6" t="s">
        <v>1719</v>
      </c>
      <c r="D369" s="6">
        <v>6</v>
      </c>
      <c r="E369" s="6" t="s">
        <v>1725</v>
      </c>
      <c r="F369" s="19">
        <v>0</v>
      </c>
      <c r="G369" s="7">
        <v>73664832</v>
      </c>
      <c r="H369" s="7">
        <v>63750191</v>
      </c>
      <c r="I369" s="7">
        <v>4323</v>
      </c>
      <c r="J369" s="7">
        <v>7516</v>
      </c>
      <c r="K369" s="22">
        <f t="shared" si="21"/>
        <v>14746.747860282212</v>
      </c>
      <c r="L369" s="17">
        <f t="shared" si="22"/>
        <v>8481.930681213411</v>
      </c>
    </row>
    <row r="370" spans="1:12" ht="13.5">
      <c r="A370" s="2">
        <f t="shared" si="23"/>
        <v>368</v>
      </c>
      <c r="B370" s="19">
        <f t="shared" si="20"/>
        <v>8478.96905964329</v>
      </c>
      <c r="C370" s="6" t="s">
        <v>2</v>
      </c>
      <c r="D370" s="6">
        <v>30</v>
      </c>
      <c r="E370" s="6" t="s">
        <v>32</v>
      </c>
      <c r="F370" s="19">
        <v>0</v>
      </c>
      <c r="G370" s="7">
        <v>195248648</v>
      </c>
      <c r="H370" s="7">
        <v>132636513</v>
      </c>
      <c r="I370" s="7">
        <v>9133</v>
      </c>
      <c r="J370" s="7">
        <v>15643</v>
      </c>
      <c r="K370" s="7">
        <f t="shared" si="21"/>
        <v>14522.775977225447</v>
      </c>
      <c r="L370" s="19">
        <f t="shared" si="22"/>
        <v>8478.96905964329</v>
      </c>
    </row>
    <row r="371" spans="1:12" ht="13.5">
      <c r="A371" s="2">
        <f t="shared" si="23"/>
        <v>369</v>
      </c>
      <c r="B371" s="19">
        <f t="shared" si="20"/>
        <v>8455.467869222097</v>
      </c>
      <c r="C371" s="6" t="s">
        <v>1014</v>
      </c>
      <c r="D371" s="6">
        <v>35</v>
      </c>
      <c r="E371" s="6" t="s">
        <v>1049</v>
      </c>
      <c r="F371" s="19">
        <v>0</v>
      </c>
      <c r="G371" s="7">
        <v>104228319</v>
      </c>
      <c r="H371" s="7">
        <v>45000000</v>
      </c>
      <c r="I371" s="7">
        <v>2821</v>
      </c>
      <c r="J371" s="7">
        <v>5322</v>
      </c>
      <c r="K371" s="22">
        <f t="shared" si="21"/>
        <v>15951.790145338533</v>
      </c>
      <c r="L371" s="17">
        <f t="shared" si="22"/>
        <v>8455.467869222097</v>
      </c>
    </row>
    <row r="372" spans="1:12" ht="13.5">
      <c r="A372" s="2">
        <f t="shared" si="23"/>
        <v>370</v>
      </c>
      <c r="B372" s="19">
        <f t="shared" si="20"/>
        <v>8424.599831508003</v>
      </c>
      <c r="C372" s="6" t="s">
        <v>1075</v>
      </c>
      <c r="D372" s="6">
        <v>13</v>
      </c>
      <c r="E372" s="6" t="s">
        <v>1088</v>
      </c>
      <c r="F372" s="19">
        <v>0</v>
      </c>
      <c r="G372" s="7">
        <v>95618830</v>
      </c>
      <c r="H372" s="7">
        <v>50000000</v>
      </c>
      <c r="I372" s="7">
        <v>3226</v>
      </c>
      <c r="J372" s="7">
        <v>5935</v>
      </c>
      <c r="K372" s="22">
        <f t="shared" si="21"/>
        <v>15499.070055796652</v>
      </c>
      <c r="L372" s="17">
        <f t="shared" si="22"/>
        <v>8424.599831508003</v>
      </c>
    </row>
    <row r="373" spans="1:12" ht="13.5">
      <c r="A373" s="2">
        <f t="shared" si="23"/>
        <v>371</v>
      </c>
      <c r="B373" s="19">
        <f t="shared" si="20"/>
        <v>8410.795978710821</v>
      </c>
      <c r="C373" s="6" t="s">
        <v>349</v>
      </c>
      <c r="D373" s="6">
        <v>37</v>
      </c>
      <c r="E373" s="6" t="s">
        <v>386</v>
      </c>
      <c r="F373" s="19">
        <v>0</v>
      </c>
      <c r="G373" s="7">
        <v>39322055</v>
      </c>
      <c r="H373" s="7">
        <v>14222656</v>
      </c>
      <c r="I373" s="7">
        <v>734</v>
      </c>
      <c r="J373" s="7">
        <v>1691</v>
      </c>
      <c r="K373" s="22">
        <f t="shared" si="21"/>
        <v>19376.91553133515</v>
      </c>
      <c r="L373" s="17">
        <f t="shared" si="22"/>
        <v>8410.795978710821</v>
      </c>
    </row>
    <row r="374" spans="1:12" ht="13.5">
      <c r="A374" s="2">
        <f t="shared" si="23"/>
        <v>372</v>
      </c>
      <c r="B374" s="19">
        <f t="shared" si="20"/>
        <v>8384.676667116217</v>
      </c>
      <c r="C374" s="6" t="s">
        <v>1014</v>
      </c>
      <c r="D374" s="6">
        <v>7</v>
      </c>
      <c r="E374" s="6" t="s">
        <v>1021</v>
      </c>
      <c r="F374" s="19">
        <v>2866048227</v>
      </c>
      <c r="G374" s="7">
        <v>-2304878453</v>
      </c>
      <c r="H374" s="7">
        <v>683879383</v>
      </c>
      <c r="I374" s="7">
        <v>45851</v>
      </c>
      <c r="J374" s="7">
        <v>81563</v>
      </c>
      <c r="K374" s="22">
        <f t="shared" si="21"/>
        <v>14915.255566945105</v>
      </c>
      <c r="L374" s="17">
        <f t="shared" si="22"/>
        <v>8384.676667116217</v>
      </c>
    </row>
    <row r="375" spans="1:12" ht="13.5">
      <c r="A375" s="2">
        <f t="shared" si="23"/>
        <v>373</v>
      </c>
      <c r="B375" s="19">
        <f t="shared" si="20"/>
        <v>8379.337539432177</v>
      </c>
      <c r="C375" s="6" t="s">
        <v>1719</v>
      </c>
      <c r="D375" s="6">
        <v>32</v>
      </c>
      <c r="E375" s="6" t="s">
        <v>1751</v>
      </c>
      <c r="F375" s="19">
        <v>0</v>
      </c>
      <c r="G375" s="7">
        <v>34888935</v>
      </c>
      <c r="H375" s="7">
        <v>42500000</v>
      </c>
      <c r="I375" s="7">
        <v>2908</v>
      </c>
      <c r="J375" s="7">
        <v>5072</v>
      </c>
      <c r="K375" s="22">
        <f t="shared" si="21"/>
        <v>14614.855570839065</v>
      </c>
      <c r="L375" s="17">
        <f t="shared" si="22"/>
        <v>8379.337539432177</v>
      </c>
    </row>
    <row r="376" spans="1:12" ht="13.5">
      <c r="A376" s="2">
        <f t="shared" si="23"/>
        <v>374</v>
      </c>
      <c r="B376" s="19">
        <f t="shared" si="20"/>
        <v>8359.758449304174</v>
      </c>
      <c r="C376" s="6" t="s">
        <v>349</v>
      </c>
      <c r="D376" s="6">
        <v>36</v>
      </c>
      <c r="E376" s="6" t="s">
        <v>385</v>
      </c>
      <c r="F376" s="19">
        <v>0</v>
      </c>
      <c r="G376" s="7">
        <v>56485509</v>
      </c>
      <c r="H376" s="7">
        <v>16819834</v>
      </c>
      <c r="I376" s="7">
        <v>998</v>
      </c>
      <c r="J376" s="7">
        <v>2012</v>
      </c>
      <c r="K376" s="22">
        <f t="shared" si="21"/>
        <v>16853.541082164327</v>
      </c>
      <c r="L376" s="17">
        <f t="shared" si="22"/>
        <v>8359.758449304174</v>
      </c>
    </row>
    <row r="377" spans="1:12" ht="13.5">
      <c r="A377" s="2">
        <f t="shared" si="23"/>
        <v>375</v>
      </c>
      <c r="B377" s="19">
        <f t="shared" si="20"/>
        <v>8346.803056027165</v>
      </c>
      <c r="C377" s="6" t="s">
        <v>484</v>
      </c>
      <c r="D377" s="6">
        <v>25</v>
      </c>
      <c r="E377" s="6" t="s">
        <v>509</v>
      </c>
      <c r="F377" s="19">
        <v>0</v>
      </c>
      <c r="G377" s="7">
        <v>42230228</v>
      </c>
      <c r="H377" s="7">
        <v>4916267</v>
      </c>
      <c r="I377" s="7">
        <v>327</v>
      </c>
      <c r="J377" s="7">
        <v>589</v>
      </c>
      <c r="K377" s="22">
        <f t="shared" si="21"/>
        <v>15034.455657492355</v>
      </c>
      <c r="L377" s="17">
        <f t="shared" si="22"/>
        <v>8346.803056027165</v>
      </c>
    </row>
    <row r="378" spans="1:12" ht="13.5">
      <c r="A378" s="2">
        <f t="shared" si="23"/>
        <v>376</v>
      </c>
      <c r="B378" s="19">
        <f t="shared" si="20"/>
        <v>8307.682397301052</v>
      </c>
      <c r="C378" s="6" t="s">
        <v>1201</v>
      </c>
      <c r="D378" s="6">
        <v>15</v>
      </c>
      <c r="E378" s="6" t="s">
        <v>1216</v>
      </c>
      <c r="F378" s="19">
        <v>452552748</v>
      </c>
      <c r="G378" s="7">
        <v>-352552748</v>
      </c>
      <c r="H378" s="7">
        <v>209312058</v>
      </c>
      <c r="I378" s="7">
        <v>13949</v>
      </c>
      <c r="J378" s="7">
        <v>25195</v>
      </c>
      <c r="K378" s="22">
        <f t="shared" si="21"/>
        <v>15005.524266972543</v>
      </c>
      <c r="L378" s="17">
        <f t="shared" si="22"/>
        <v>8307.682397301052</v>
      </c>
    </row>
    <row r="379" spans="1:12" ht="13.5">
      <c r="A379" s="2">
        <f t="shared" si="23"/>
        <v>377</v>
      </c>
      <c r="B379" s="19">
        <f t="shared" si="20"/>
        <v>8288.81930373918</v>
      </c>
      <c r="C379" s="6" t="s">
        <v>1014</v>
      </c>
      <c r="D379" s="6">
        <v>48</v>
      </c>
      <c r="E379" s="6" t="s">
        <v>1061</v>
      </c>
      <c r="F379" s="19">
        <v>0</v>
      </c>
      <c r="G379" s="7">
        <v>43161650</v>
      </c>
      <c r="H379" s="7">
        <v>90000000</v>
      </c>
      <c r="I379" s="7">
        <v>5932</v>
      </c>
      <c r="J379" s="7">
        <v>10858</v>
      </c>
      <c r="K379" s="22">
        <f t="shared" si="21"/>
        <v>15171.948752528659</v>
      </c>
      <c r="L379" s="17">
        <f t="shared" si="22"/>
        <v>8288.81930373918</v>
      </c>
    </row>
    <row r="380" spans="1:12" ht="13.5">
      <c r="A380" s="2">
        <f t="shared" si="23"/>
        <v>378</v>
      </c>
      <c r="B380" s="19">
        <f t="shared" si="20"/>
        <v>8282.072844265467</v>
      </c>
      <c r="C380" s="6" t="s">
        <v>1201</v>
      </c>
      <c r="D380" s="6">
        <v>10</v>
      </c>
      <c r="E380" s="6" t="s">
        <v>1211</v>
      </c>
      <c r="F380" s="19">
        <v>281807661</v>
      </c>
      <c r="G380" s="7">
        <v>0</v>
      </c>
      <c r="H380" s="7">
        <v>577914761</v>
      </c>
      <c r="I380" s="7">
        <v>38976</v>
      </c>
      <c r="J380" s="7">
        <v>69779</v>
      </c>
      <c r="K380" s="22">
        <f t="shared" si="21"/>
        <v>14827.45179084565</v>
      </c>
      <c r="L380" s="17">
        <f t="shared" si="22"/>
        <v>8282.072844265467</v>
      </c>
    </row>
    <row r="381" spans="1:12" ht="13.5">
      <c r="A381" s="2">
        <f t="shared" si="23"/>
        <v>379</v>
      </c>
      <c r="B381" s="19">
        <f t="shared" si="20"/>
        <v>8253.156598148013</v>
      </c>
      <c r="C381" s="6" t="s">
        <v>1130</v>
      </c>
      <c r="D381" s="6">
        <v>1</v>
      </c>
      <c r="E381" s="6" t="s">
        <v>1131</v>
      </c>
      <c r="F381" s="19">
        <v>10443741481</v>
      </c>
      <c r="G381" s="7">
        <v>-9111794707</v>
      </c>
      <c r="H381" s="7">
        <v>3036575654</v>
      </c>
      <c r="I381" s="7">
        <v>219878</v>
      </c>
      <c r="J381" s="7">
        <v>367929</v>
      </c>
      <c r="K381" s="22">
        <f t="shared" si="21"/>
        <v>13810.275034337223</v>
      </c>
      <c r="L381" s="17">
        <f t="shared" si="22"/>
        <v>8253.156598148013</v>
      </c>
    </row>
    <row r="382" spans="1:12" ht="13.5">
      <c r="A382" s="2">
        <f t="shared" si="23"/>
        <v>380</v>
      </c>
      <c r="B382" s="19">
        <f t="shared" si="20"/>
        <v>8234.999589592055</v>
      </c>
      <c r="C382" s="6" t="s">
        <v>484</v>
      </c>
      <c r="D382" s="6">
        <v>34</v>
      </c>
      <c r="E382" s="6" t="s">
        <v>517</v>
      </c>
      <c r="F382" s="19">
        <v>0</v>
      </c>
      <c r="G382" s="7">
        <v>19296393</v>
      </c>
      <c r="H382" s="7">
        <v>100327000</v>
      </c>
      <c r="I382" s="7">
        <v>6423</v>
      </c>
      <c r="J382" s="7">
        <v>12183</v>
      </c>
      <c r="K382" s="22">
        <f t="shared" si="21"/>
        <v>15619.9595204733</v>
      </c>
      <c r="L382" s="17">
        <f t="shared" si="22"/>
        <v>8234.999589592055</v>
      </c>
    </row>
    <row r="383" spans="1:12" ht="13.5">
      <c r="A383" s="2">
        <f t="shared" si="23"/>
        <v>381</v>
      </c>
      <c r="B383" s="19">
        <f t="shared" si="20"/>
        <v>8198.39715048976</v>
      </c>
      <c r="C383" s="6" t="s">
        <v>1765</v>
      </c>
      <c r="D383" s="6">
        <v>28</v>
      </c>
      <c r="E383" s="6" t="s">
        <v>1793</v>
      </c>
      <c r="F383" s="19">
        <v>0</v>
      </c>
      <c r="G383" s="7">
        <v>-7752768</v>
      </c>
      <c r="H383" s="7">
        <v>92068000</v>
      </c>
      <c r="I383" s="7">
        <v>5115</v>
      </c>
      <c r="J383" s="7">
        <v>11230</v>
      </c>
      <c r="K383" s="22">
        <f t="shared" si="21"/>
        <v>17999.60899315738</v>
      </c>
      <c r="L383" s="17">
        <f t="shared" si="22"/>
        <v>8198.39715048976</v>
      </c>
    </row>
    <row r="384" spans="1:12" ht="13.5">
      <c r="A384" s="2">
        <f t="shared" si="23"/>
        <v>382</v>
      </c>
      <c r="B384" s="19">
        <f t="shared" si="20"/>
        <v>8161.292970424346</v>
      </c>
      <c r="C384" s="6" t="s">
        <v>253</v>
      </c>
      <c r="D384" s="6">
        <v>19</v>
      </c>
      <c r="E384" s="6" t="s">
        <v>272</v>
      </c>
      <c r="F384" s="19">
        <v>0</v>
      </c>
      <c r="G384" s="7">
        <v>150339487</v>
      </c>
      <c r="H384" s="7">
        <v>38080593</v>
      </c>
      <c r="I384" s="7">
        <v>2547</v>
      </c>
      <c r="J384" s="7">
        <v>4666</v>
      </c>
      <c r="K384" s="22">
        <f t="shared" si="21"/>
        <v>14951.155477031802</v>
      </c>
      <c r="L384" s="17">
        <f t="shared" si="22"/>
        <v>8161.292970424346</v>
      </c>
    </row>
    <row r="385" spans="1:12" ht="13.5">
      <c r="A385" s="2">
        <f t="shared" si="23"/>
        <v>383</v>
      </c>
      <c r="B385" s="19">
        <f t="shared" si="20"/>
        <v>8158.123124396391</v>
      </c>
      <c r="C385" s="6" t="s">
        <v>592</v>
      </c>
      <c r="D385" s="6">
        <v>6</v>
      </c>
      <c r="E385" s="6" t="s">
        <v>598</v>
      </c>
      <c r="F385" s="19">
        <v>0</v>
      </c>
      <c r="G385" s="7">
        <v>120000</v>
      </c>
      <c r="H385" s="7">
        <v>346336801</v>
      </c>
      <c r="I385" s="7">
        <v>23355</v>
      </c>
      <c r="J385" s="7">
        <v>42453</v>
      </c>
      <c r="K385" s="22">
        <f t="shared" si="21"/>
        <v>14829.235752515522</v>
      </c>
      <c r="L385" s="17">
        <f t="shared" si="22"/>
        <v>8158.123124396391</v>
      </c>
    </row>
    <row r="386" spans="1:12" ht="13.5">
      <c r="A386" s="2">
        <f t="shared" si="23"/>
        <v>384</v>
      </c>
      <c r="B386" s="19">
        <f t="shared" si="20"/>
        <v>8145.917297501893</v>
      </c>
      <c r="C386" s="6" t="s">
        <v>1103</v>
      </c>
      <c r="D386" s="6">
        <v>3</v>
      </c>
      <c r="E386" s="6" t="s">
        <v>1106</v>
      </c>
      <c r="F386" s="19">
        <v>0</v>
      </c>
      <c r="G386" s="7">
        <v>-42375181</v>
      </c>
      <c r="H386" s="7">
        <v>172172108</v>
      </c>
      <c r="I386" s="7">
        <v>11376</v>
      </c>
      <c r="J386" s="7">
        <v>21136</v>
      </c>
      <c r="K386" s="22">
        <f t="shared" si="21"/>
        <v>15134.678973277074</v>
      </c>
      <c r="L386" s="17">
        <f t="shared" si="22"/>
        <v>8145.917297501893</v>
      </c>
    </row>
    <row r="387" spans="1:12" ht="13.5">
      <c r="A387" s="2">
        <f t="shared" si="23"/>
        <v>385</v>
      </c>
      <c r="B387" s="19">
        <f aca="true" t="shared" si="24" ref="B387:B450">H387/J387</f>
        <v>8110.85340995682</v>
      </c>
      <c r="C387" s="6" t="s">
        <v>978</v>
      </c>
      <c r="D387" s="6">
        <v>7</v>
      </c>
      <c r="E387" s="6" t="s">
        <v>985</v>
      </c>
      <c r="F387" s="19">
        <v>0</v>
      </c>
      <c r="G387" s="7">
        <v>213144651</v>
      </c>
      <c r="H387" s="7">
        <v>255459439</v>
      </c>
      <c r="I387" s="7">
        <v>17759</v>
      </c>
      <c r="J387" s="7">
        <v>31496</v>
      </c>
      <c r="K387" s="22">
        <f aca="true" t="shared" si="25" ref="K387:K450">H387/I387</f>
        <v>14384.787375415282</v>
      </c>
      <c r="L387" s="17">
        <f aca="true" t="shared" si="26" ref="L387:L450">H387/J387</f>
        <v>8110.85340995682</v>
      </c>
    </row>
    <row r="388" spans="1:12" ht="13.5">
      <c r="A388" s="2">
        <f aca="true" t="shared" si="27" ref="A388:A451">RANK(B388,$B$3:$B$1790)</f>
        <v>386</v>
      </c>
      <c r="B388" s="19">
        <f t="shared" si="24"/>
        <v>8104.392845570605</v>
      </c>
      <c r="C388" s="6" t="s">
        <v>1014</v>
      </c>
      <c r="D388" s="6">
        <v>25</v>
      </c>
      <c r="E388" s="6" t="s">
        <v>1039</v>
      </c>
      <c r="F388" s="19">
        <v>0</v>
      </c>
      <c r="G388" s="7">
        <v>324420616</v>
      </c>
      <c r="H388" s="7">
        <v>125058886</v>
      </c>
      <c r="I388" s="7">
        <v>8799</v>
      </c>
      <c r="J388" s="7">
        <v>15431</v>
      </c>
      <c r="K388" s="22">
        <f t="shared" si="25"/>
        <v>14212.852142288897</v>
      </c>
      <c r="L388" s="17">
        <f t="shared" si="26"/>
        <v>8104.392845570605</v>
      </c>
    </row>
    <row r="389" spans="1:12" ht="13.5">
      <c r="A389" s="2">
        <f t="shared" si="27"/>
        <v>387</v>
      </c>
      <c r="B389" s="19">
        <f t="shared" si="24"/>
        <v>8101.948919973356</v>
      </c>
      <c r="C389" s="6" t="s">
        <v>1201</v>
      </c>
      <c r="D389" s="6">
        <v>8</v>
      </c>
      <c r="E389" s="6" t="s">
        <v>1209</v>
      </c>
      <c r="F389" s="19">
        <v>713454003</v>
      </c>
      <c r="G389" s="7">
        <v>-1143148185</v>
      </c>
      <c r="H389" s="7">
        <v>425716906</v>
      </c>
      <c r="I389" s="7">
        <v>29707</v>
      </c>
      <c r="J389" s="7">
        <v>52545</v>
      </c>
      <c r="K389" s="22">
        <f t="shared" si="25"/>
        <v>14330.524994109133</v>
      </c>
      <c r="L389" s="17">
        <f t="shared" si="26"/>
        <v>8101.948919973356</v>
      </c>
    </row>
    <row r="390" spans="1:12" ht="13.5">
      <c r="A390" s="2">
        <f t="shared" si="27"/>
        <v>388</v>
      </c>
      <c r="B390" s="19">
        <f t="shared" si="24"/>
        <v>8093.199168152109</v>
      </c>
      <c r="C390" s="6" t="s">
        <v>1691</v>
      </c>
      <c r="D390" s="6">
        <v>9</v>
      </c>
      <c r="E390" s="6" t="s">
        <v>1700</v>
      </c>
      <c r="F390" s="19">
        <v>0</v>
      </c>
      <c r="G390" s="7">
        <v>257293585</v>
      </c>
      <c r="H390" s="7">
        <v>68104271</v>
      </c>
      <c r="I390" s="7">
        <v>4582</v>
      </c>
      <c r="J390" s="7">
        <v>8415</v>
      </c>
      <c r="K390" s="22">
        <f t="shared" si="25"/>
        <v>14863.43758184199</v>
      </c>
      <c r="L390" s="17">
        <f t="shared" si="26"/>
        <v>8093.199168152109</v>
      </c>
    </row>
    <row r="391" spans="1:12" ht="13.5">
      <c r="A391" s="2">
        <f t="shared" si="27"/>
        <v>389</v>
      </c>
      <c r="B391" s="19">
        <f t="shared" si="24"/>
        <v>8089.32542570627</v>
      </c>
      <c r="C391" s="6" t="s">
        <v>649</v>
      </c>
      <c r="D391" s="6">
        <v>26</v>
      </c>
      <c r="E391" s="6" t="s">
        <v>675</v>
      </c>
      <c r="F391" s="19">
        <v>0</v>
      </c>
      <c r="G391" s="7">
        <v>64860113</v>
      </c>
      <c r="H391" s="7">
        <v>291207626</v>
      </c>
      <c r="I391" s="7">
        <v>23756</v>
      </c>
      <c r="J391" s="7">
        <v>35999</v>
      </c>
      <c r="K391" s="22">
        <f t="shared" si="25"/>
        <v>12258.276898467755</v>
      </c>
      <c r="L391" s="17">
        <f t="shared" si="26"/>
        <v>8089.32542570627</v>
      </c>
    </row>
    <row r="392" spans="1:12" ht="13.5">
      <c r="A392" s="2">
        <f t="shared" si="27"/>
        <v>390</v>
      </c>
      <c r="B392" s="19">
        <f t="shared" si="24"/>
        <v>8067.769261799112</v>
      </c>
      <c r="C392" s="6" t="s">
        <v>830</v>
      </c>
      <c r="D392" s="6">
        <v>22</v>
      </c>
      <c r="E392" s="6" t="s">
        <v>851</v>
      </c>
      <c r="F392" s="19">
        <v>0</v>
      </c>
      <c r="G392" s="7">
        <v>15302368</v>
      </c>
      <c r="H392" s="7">
        <v>20000000</v>
      </c>
      <c r="I392" s="7">
        <v>1145</v>
      </c>
      <c r="J392" s="7">
        <v>2479</v>
      </c>
      <c r="K392" s="22">
        <f t="shared" si="25"/>
        <v>17467.248908296944</v>
      </c>
      <c r="L392" s="17">
        <f t="shared" si="26"/>
        <v>8067.769261799112</v>
      </c>
    </row>
    <row r="393" spans="1:12" ht="13.5">
      <c r="A393" s="2">
        <f t="shared" si="27"/>
        <v>391</v>
      </c>
      <c r="B393" s="19">
        <f t="shared" si="24"/>
        <v>8067.375886524823</v>
      </c>
      <c r="C393" s="6" t="s">
        <v>936</v>
      </c>
      <c r="D393" s="6">
        <v>35</v>
      </c>
      <c r="E393" s="6" t="s">
        <v>970</v>
      </c>
      <c r="F393" s="19">
        <v>0</v>
      </c>
      <c r="G393" s="7">
        <v>14807368</v>
      </c>
      <c r="H393" s="7">
        <v>4550000</v>
      </c>
      <c r="I393" s="7">
        <v>285</v>
      </c>
      <c r="J393" s="7">
        <v>564</v>
      </c>
      <c r="K393" s="22">
        <f t="shared" si="25"/>
        <v>15964.912280701754</v>
      </c>
      <c r="L393" s="17">
        <f t="shared" si="26"/>
        <v>8067.375886524823</v>
      </c>
    </row>
    <row r="394" spans="1:12" ht="13.5">
      <c r="A394" s="2">
        <f t="shared" si="27"/>
        <v>392</v>
      </c>
      <c r="B394" s="19">
        <f t="shared" si="24"/>
        <v>7986.626666666667</v>
      </c>
      <c r="C394" s="6" t="s">
        <v>349</v>
      </c>
      <c r="D394" s="6">
        <v>51</v>
      </c>
      <c r="E394" s="6" t="s">
        <v>400</v>
      </c>
      <c r="F394" s="19">
        <v>0</v>
      </c>
      <c r="G394" s="7">
        <v>40948554</v>
      </c>
      <c r="H394" s="7">
        <v>15573922</v>
      </c>
      <c r="I394" s="7">
        <v>1042</v>
      </c>
      <c r="J394" s="7">
        <v>1950</v>
      </c>
      <c r="K394" s="22">
        <f t="shared" si="25"/>
        <v>14946.182341650672</v>
      </c>
      <c r="L394" s="17">
        <f t="shared" si="26"/>
        <v>7986.626666666667</v>
      </c>
    </row>
    <row r="395" spans="1:12" ht="13.5">
      <c r="A395" s="2">
        <f t="shared" si="27"/>
        <v>393</v>
      </c>
      <c r="B395" s="19">
        <f t="shared" si="24"/>
        <v>7820.529440457111</v>
      </c>
      <c r="C395" s="6" t="s">
        <v>408</v>
      </c>
      <c r="D395" s="6">
        <v>24</v>
      </c>
      <c r="E395" s="6" t="s">
        <v>432</v>
      </c>
      <c r="F395" s="19">
        <v>0</v>
      </c>
      <c r="G395" s="7">
        <v>362857294</v>
      </c>
      <c r="H395" s="7">
        <v>112232418</v>
      </c>
      <c r="I395" s="7">
        <v>7506</v>
      </c>
      <c r="J395" s="7">
        <v>14351</v>
      </c>
      <c r="K395" s="22">
        <f t="shared" si="25"/>
        <v>14952.360511590727</v>
      </c>
      <c r="L395" s="17">
        <f t="shared" si="26"/>
        <v>7820.529440457111</v>
      </c>
    </row>
    <row r="396" spans="1:12" ht="13.5">
      <c r="A396" s="2">
        <f t="shared" si="27"/>
        <v>394</v>
      </c>
      <c r="B396" s="19">
        <f t="shared" si="24"/>
        <v>7807.250481695569</v>
      </c>
      <c r="C396" s="6" t="s">
        <v>316</v>
      </c>
      <c r="D396" s="6">
        <v>27</v>
      </c>
      <c r="E396" s="6" t="s">
        <v>343</v>
      </c>
      <c r="F396" s="19">
        <v>0</v>
      </c>
      <c r="G396" s="7">
        <v>71753039</v>
      </c>
      <c r="H396" s="7">
        <v>16207852</v>
      </c>
      <c r="I396" s="7">
        <v>1119</v>
      </c>
      <c r="J396" s="7">
        <v>2076</v>
      </c>
      <c r="K396" s="22">
        <f t="shared" si="25"/>
        <v>14484.228775692583</v>
      </c>
      <c r="L396" s="17">
        <f t="shared" si="26"/>
        <v>7807.250481695569</v>
      </c>
    </row>
    <row r="397" spans="1:12" ht="13.5">
      <c r="A397" s="2">
        <f t="shared" si="27"/>
        <v>395</v>
      </c>
      <c r="B397" s="19">
        <f t="shared" si="24"/>
        <v>7800.035528185694</v>
      </c>
      <c r="C397" s="6" t="s">
        <v>1765</v>
      </c>
      <c r="D397" s="6">
        <v>4</v>
      </c>
      <c r="E397" s="6" t="s">
        <v>1769</v>
      </c>
      <c r="F397" s="19">
        <v>45123911</v>
      </c>
      <c r="G397" s="7">
        <v>-454876421</v>
      </c>
      <c r="H397" s="7">
        <v>263454000</v>
      </c>
      <c r="I397" s="7">
        <v>16794</v>
      </c>
      <c r="J397" s="7">
        <v>33776</v>
      </c>
      <c r="K397" s="22">
        <f t="shared" si="25"/>
        <v>15687.38835298321</v>
      </c>
      <c r="L397" s="17">
        <f t="shared" si="26"/>
        <v>7800.035528185694</v>
      </c>
    </row>
    <row r="398" spans="1:12" ht="13.5">
      <c r="A398" s="2">
        <f t="shared" si="27"/>
        <v>396</v>
      </c>
      <c r="B398" s="19">
        <f t="shared" si="24"/>
        <v>7797.270955165692</v>
      </c>
      <c r="C398" s="6" t="s">
        <v>1130</v>
      </c>
      <c r="D398" s="6">
        <v>15</v>
      </c>
      <c r="E398" s="6" t="s">
        <v>1145</v>
      </c>
      <c r="F398" s="19">
        <v>33683146</v>
      </c>
      <c r="G398" s="7">
        <v>-32645224</v>
      </c>
      <c r="H398" s="7">
        <v>20000000</v>
      </c>
      <c r="I398" s="7">
        <v>1319</v>
      </c>
      <c r="J398" s="7">
        <v>2565</v>
      </c>
      <c r="K398" s="22">
        <f t="shared" si="25"/>
        <v>15163.00227445034</v>
      </c>
      <c r="L398" s="17">
        <f t="shared" si="26"/>
        <v>7797.270955165692</v>
      </c>
    </row>
    <row r="399" spans="1:12" ht="13.5">
      <c r="A399" s="2">
        <f t="shared" si="27"/>
        <v>397</v>
      </c>
      <c r="B399" s="19">
        <f t="shared" si="24"/>
        <v>7795.751315533034</v>
      </c>
      <c r="C399" s="6" t="s">
        <v>522</v>
      </c>
      <c r="D399" s="6">
        <v>11</v>
      </c>
      <c r="E399" s="6" t="s">
        <v>533</v>
      </c>
      <c r="F399" s="19">
        <v>402340093</v>
      </c>
      <c r="G399" s="7">
        <v>250762125</v>
      </c>
      <c r="H399" s="7">
        <v>600000000</v>
      </c>
      <c r="I399" s="7">
        <v>42210</v>
      </c>
      <c r="J399" s="7">
        <v>76965</v>
      </c>
      <c r="K399" s="22">
        <f t="shared" si="25"/>
        <v>14214.641080312722</v>
      </c>
      <c r="L399" s="17">
        <f t="shared" si="26"/>
        <v>7795.751315533034</v>
      </c>
    </row>
    <row r="400" spans="1:12" ht="13.5">
      <c r="A400" s="2">
        <f t="shared" si="27"/>
        <v>398</v>
      </c>
      <c r="B400" s="19">
        <f t="shared" si="24"/>
        <v>7793.75131258804</v>
      </c>
      <c r="C400" s="6" t="s">
        <v>1280</v>
      </c>
      <c r="D400" s="6">
        <v>24</v>
      </c>
      <c r="E400" s="6" t="s">
        <v>1304</v>
      </c>
      <c r="F400" s="19">
        <v>114351806</v>
      </c>
      <c r="G400" s="7">
        <v>-29326741</v>
      </c>
      <c r="H400" s="7">
        <v>60861404</v>
      </c>
      <c r="I400" s="7">
        <v>4483</v>
      </c>
      <c r="J400" s="7">
        <v>7809</v>
      </c>
      <c r="K400" s="22">
        <f t="shared" si="25"/>
        <v>13576.04372072273</v>
      </c>
      <c r="L400" s="17">
        <f t="shared" si="26"/>
        <v>7793.75131258804</v>
      </c>
    </row>
    <row r="401" spans="1:12" ht="13.5">
      <c r="A401" s="2">
        <f t="shared" si="27"/>
        <v>399</v>
      </c>
      <c r="B401" s="19">
        <f t="shared" si="24"/>
        <v>7758.861778662176</v>
      </c>
      <c r="C401" s="6" t="s">
        <v>2</v>
      </c>
      <c r="D401" s="6">
        <v>24</v>
      </c>
      <c r="E401" s="6" t="s">
        <v>26</v>
      </c>
      <c r="F401" s="19">
        <v>0</v>
      </c>
      <c r="G401" s="7">
        <v>100939396</v>
      </c>
      <c r="H401" s="7">
        <v>152065932</v>
      </c>
      <c r="I401" s="7">
        <v>11769</v>
      </c>
      <c r="J401" s="7">
        <v>19599</v>
      </c>
      <c r="K401" s="7">
        <f t="shared" si="25"/>
        <v>12920.888095845017</v>
      </c>
      <c r="L401" s="19">
        <f t="shared" si="26"/>
        <v>7758.861778662176</v>
      </c>
    </row>
    <row r="402" spans="1:12" ht="13.5">
      <c r="A402" s="2">
        <f t="shared" si="27"/>
        <v>400</v>
      </c>
      <c r="B402" s="19">
        <f t="shared" si="24"/>
        <v>7719.758261706222</v>
      </c>
      <c r="C402" s="6" t="s">
        <v>1157</v>
      </c>
      <c r="D402" s="6">
        <v>28</v>
      </c>
      <c r="E402" s="6" t="s">
        <v>1185</v>
      </c>
      <c r="F402" s="19">
        <v>4349562631</v>
      </c>
      <c r="G402" s="7">
        <v>-3768291055</v>
      </c>
      <c r="H402" s="7">
        <v>1203510313</v>
      </c>
      <c r="I402" s="7">
        <v>87814</v>
      </c>
      <c r="J402" s="7">
        <v>155900</v>
      </c>
      <c r="K402" s="22">
        <f t="shared" si="25"/>
        <v>13705.221411164506</v>
      </c>
      <c r="L402" s="17">
        <f t="shared" si="26"/>
        <v>7719.758261706222</v>
      </c>
    </row>
    <row r="403" spans="1:12" ht="13.5">
      <c r="A403" s="2">
        <f t="shared" si="27"/>
        <v>401</v>
      </c>
      <c r="B403" s="19">
        <f t="shared" si="24"/>
        <v>7675.048984274271</v>
      </c>
      <c r="C403" s="6" t="s">
        <v>522</v>
      </c>
      <c r="D403" s="6">
        <v>18</v>
      </c>
      <c r="E403" s="6" t="s">
        <v>540</v>
      </c>
      <c r="F403" s="19">
        <v>0</v>
      </c>
      <c r="G403" s="7">
        <v>96716224</v>
      </c>
      <c r="H403" s="7">
        <v>756000000</v>
      </c>
      <c r="I403" s="7">
        <v>54487</v>
      </c>
      <c r="J403" s="7">
        <v>98501</v>
      </c>
      <c r="K403" s="22">
        <f t="shared" si="25"/>
        <v>13874.869234863361</v>
      </c>
      <c r="L403" s="17">
        <f t="shared" si="26"/>
        <v>7675.048984274271</v>
      </c>
    </row>
    <row r="404" spans="1:12" ht="13.5">
      <c r="A404" s="2">
        <f t="shared" si="27"/>
        <v>402</v>
      </c>
      <c r="B404" s="19">
        <f t="shared" si="24"/>
        <v>7669.272874932322</v>
      </c>
      <c r="C404" s="6" t="s">
        <v>830</v>
      </c>
      <c r="D404" s="6">
        <v>10</v>
      </c>
      <c r="E404" s="6" t="s">
        <v>840</v>
      </c>
      <c r="F404" s="19">
        <v>0</v>
      </c>
      <c r="G404" s="7">
        <v>25700902</v>
      </c>
      <c r="H404" s="7">
        <v>28330294</v>
      </c>
      <c r="I404" s="7">
        <v>1960</v>
      </c>
      <c r="J404" s="7">
        <v>3694</v>
      </c>
      <c r="K404" s="22">
        <f t="shared" si="25"/>
        <v>14454.231632653062</v>
      </c>
      <c r="L404" s="17">
        <f t="shared" si="26"/>
        <v>7669.272874932322</v>
      </c>
    </row>
    <row r="405" spans="1:12" ht="13.5">
      <c r="A405" s="2">
        <f t="shared" si="27"/>
        <v>403</v>
      </c>
      <c r="B405" s="19">
        <f t="shared" si="24"/>
        <v>7663.228024930153</v>
      </c>
      <c r="C405" s="6" t="s">
        <v>1014</v>
      </c>
      <c r="D405" s="6">
        <v>18</v>
      </c>
      <c r="E405" s="6" t="s">
        <v>1032</v>
      </c>
      <c r="F405" s="19">
        <v>0</v>
      </c>
      <c r="G405" s="7">
        <v>500010426</v>
      </c>
      <c r="H405" s="7">
        <v>213942000</v>
      </c>
      <c r="I405" s="7">
        <v>14968</v>
      </c>
      <c r="J405" s="7">
        <v>27918</v>
      </c>
      <c r="K405" s="22">
        <f t="shared" si="25"/>
        <v>14293.292357028327</v>
      </c>
      <c r="L405" s="17">
        <f t="shared" si="26"/>
        <v>7663.228024930153</v>
      </c>
    </row>
    <row r="406" spans="1:12" ht="13.5">
      <c r="A406" s="2">
        <f t="shared" si="27"/>
        <v>404</v>
      </c>
      <c r="B406" s="19">
        <f t="shared" si="24"/>
        <v>7661.444206008584</v>
      </c>
      <c r="C406" s="6" t="s">
        <v>1765</v>
      </c>
      <c r="D406" s="6">
        <v>12</v>
      </c>
      <c r="E406" s="6" t="s">
        <v>1777</v>
      </c>
      <c r="F406" s="19">
        <v>0</v>
      </c>
      <c r="G406" s="7">
        <v>66213032</v>
      </c>
      <c r="H406" s="7">
        <v>7140466</v>
      </c>
      <c r="I406" s="7">
        <v>493</v>
      </c>
      <c r="J406" s="7">
        <v>932</v>
      </c>
      <c r="K406" s="22">
        <f t="shared" si="25"/>
        <v>14483.703853955376</v>
      </c>
      <c r="L406" s="17">
        <f t="shared" si="26"/>
        <v>7661.444206008584</v>
      </c>
    </row>
    <row r="407" spans="1:12" ht="13.5">
      <c r="A407" s="2">
        <f t="shared" si="27"/>
        <v>405</v>
      </c>
      <c r="B407" s="19">
        <f t="shared" si="24"/>
        <v>7655.5970149253735</v>
      </c>
      <c r="C407" s="6" t="s">
        <v>522</v>
      </c>
      <c r="D407" s="6">
        <v>35</v>
      </c>
      <c r="E407" s="6" t="s">
        <v>557</v>
      </c>
      <c r="F407" s="19">
        <v>0</v>
      </c>
      <c r="G407" s="7">
        <v>171450611</v>
      </c>
      <c r="H407" s="7">
        <v>82068000</v>
      </c>
      <c r="I407" s="7">
        <v>5662</v>
      </c>
      <c r="J407" s="7">
        <v>10720</v>
      </c>
      <c r="K407" s="22">
        <f t="shared" si="25"/>
        <v>14494.52490286118</v>
      </c>
      <c r="L407" s="17">
        <f t="shared" si="26"/>
        <v>7655.5970149253735</v>
      </c>
    </row>
    <row r="408" spans="1:12" ht="13.5">
      <c r="A408" s="2">
        <f t="shared" si="27"/>
        <v>406</v>
      </c>
      <c r="B408" s="19">
        <f t="shared" si="24"/>
        <v>7613.604104601125</v>
      </c>
      <c r="C408" s="6" t="s">
        <v>176</v>
      </c>
      <c r="D408" s="6">
        <v>33</v>
      </c>
      <c r="E408" s="6" t="s">
        <v>209</v>
      </c>
      <c r="F408" s="19">
        <v>0</v>
      </c>
      <c r="G408" s="7">
        <v>44248713</v>
      </c>
      <c r="H408" s="7">
        <v>23000698</v>
      </c>
      <c r="I408" s="7">
        <v>1400</v>
      </c>
      <c r="J408" s="7">
        <v>3021</v>
      </c>
      <c r="K408" s="22">
        <f t="shared" si="25"/>
        <v>16429.07</v>
      </c>
      <c r="L408" s="17">
        <f t="shared" si="26"/>
        <v>7613.604104601125</v>
      </c>
    </row>
    <row r="409" spans="1:12" ht="13.5">
      <c r="A409" s="2">
        <f t="shared" si="27"/>
        <v>407</v>
      </c>
      <c r="B409" s="19">
        <f t="shared" si="24"/>
        <v>7608.57481233516</v>
      </c>
      <c r="C409" s="6" t="s">
        <v>1348</v>
      </c>
      <c r="D409" s="6">
        <v>2</v>
      </c>
      <c r="E409" s="6" t="s">
        <v>1350</v>
      </c>
      <c r="F409" s="19">
        <v>0</v>
      </c>
      <c r="G409" s="7">
        <v>568523224</v>
      </c>
      <c r="H409" s="7">
        <v>900063966</v>
      </c>
      <c r="I409" s="7">
        <v>67261</v>
      </c>
      <c r="J409" s="7">
        <v>118296</v>
      </c>
      <c r="K409" s="22">
        <f t="shared" si="25"/>
        <v>13381.661973506192</v>
      </c>
      <c r="L409" s="17">
        <f t="shared" si="26"/>
        <v>7608.57481233516</v>
      </c>
    </row>
    <row r="410" spans="1:12" ht="13.5">
      <c r="A410" s="2">
        <f t="shared" si="27"/>
        <v>408</v>
      </c>
      <c r="B410" s="19">
        <f t="shared" si="24"/>
        <v>7604.107721784617</v>
      </c>
      <c r="C410" s="6" t="s">
        <v>592</v>
      </c>
      <c r="D410" s="6">
        <v>24</v>
      </c>
      <c r="E410" s="6" t="s">
        <v>616</v>
      </c>
      <c r="F410" s="19">
        <v>0</v>
      </c>
      <c r="G410" s="7">
        <v>608852373</v>
      </c>
      <c r="H410" s="7">
        <v>250030666</v>
      </c>
      <c r="I410" s="7">
        <v>18060</v>
      </c>
      <c r="J410" s="7">
        <v>32881</v>
      </c>
      <c r="K410" s="22">
        <f t="shared" si="25"/>
        <v>13844.444407530455</v>
      </c>
      <c r="L410" s="17">
        <f t="shared" si="26"/>
        <v>7604.107721784617</v>
      </c>
    </row>
    <row r="411" spans="1:12" ht="13.5">
      <c r="A411" s="2">
        <f t="shared" si="27"/>
        <v>409</v>
      </c>
      <c r="B411" s="19">
        <f t="shared" si="24"/>
        <v>7591.133004926109</v>
      </c>
      <c r="C411" s="6" t="s">
        <v>1309</v>
      </c>
      <c r="D411" s="6">
        <v>15</v>
      </c>
      <c r="E411" s="6" t="s">
        <v>1323</v>
      </c>
      <c r="F411" s="19">
        <v>0</v>
      </c>
      <c r="G411" s="7">
        <v>4255169</v>
      </c>
      <c r="H411" s="7">
        <v>6164000</v>
      </c>
      <c r="I411" s="7">
        <v>448</v>
      </c>
      <c r="J411" s="7">
        <v>812</v>
      </c>
      <c r="K411" s="22">
        <f t="shared" si="25"/>
        <v>13758.92857142857</v>
      </c>
      <c r="L411" s="17">
        <f t="shared" si="26"/>
        <v>7591.133004926109</v>
      </c>
    </row>
    <row r="412" spans="1:12" ht="13.5">
      <c r="A412" s="2">
        <f t="shared" si="27"/>
        <v>410</v>
      </c>
      <c r="B412" s="19">
        <f t="shared" si="24"/>
        <v>7591.093117408906</v>
      </c>
      <c r="C412" s="6" t="s">
        <v>1075</v>
      </c>
      <c r="D412" s="6">
        <v>20</v>
      </c>
      <c r="E412" s="6" t="s">
        <v>1093</v>
      </c>
      <c r="F412" s="19">
        <v>19580524</v>
      </c>
      <c r="G412" s="7">
        <v>5640119</v>
      </c>
      <c r="H412" s="7">
        <v>30000000</v>
      </c>
      <c r="I412" s="7">
        <v>2074</v>
      </c>
      <c r="J412" s="7">
        <v>3952</v>
      </c>
      <c r="K412" s="22">
        <f t="shared" si="25"/>
        <v>14464.80231436837</v>
      </c>
      <c r="L412" s="17">
        <f t="shared" si="26"/>
        <v>7591.093117408906</v>
      </c>
    </row>
    <row r="413" spans="1:12" ht="13.5">
      <c r="A413" s="2">
        <f t="shared" si="27"/>
        <v>411</v>
      </c>
      <c r="B413" s="19">
        <f t="shared" si="24"/>
        <v>7580.771150097466</v>
      </c>
      <c r="C413" s="6" t="s">
        <v>2</v>
      </c>
      <c r="D413" s="6">
        <v>122</v>
      </c>
      <c r="E413" s="6" t="s">
        <v>124</v>
      </c>
      <c r="F413" s="19">
        <v>0</v>
      </c>
      <c r="G413" s="7">
        <v>37189584</v>
      </c>
      <c r="H413" s="7">
        <v>19444678</v>
      </c>
      <c r="I413" s="7">
        <v>1175</v>
      </c>
      <c r="J413" s="7">
        <v>2565</v>
      </c>
      <c r="K413" s="7">
        <f t="shared" si="25"/>
        <v>16548.662127659576</v>
      </c>
      <c r="L413" s="19">
        <f t="shared" si="26"/>
        <v>7580.771150097466</v>
      </c>
    </row>
    <row r="414" spans="1:12" ht="13.5">
      <c r="A414" s="2">
        <f t="shared" si="27"/>
        <v>412</v>
      </c>
      <c r="B414" s="19">
        <f t="shared" si="24"/>
        <v>7490.63670411985</v>
      </c>
      <c r="C414" s="6" t="s">
        <v>408</v>
      </c>
      <c r="D414" s="6">
        <v>28</v>
      </c>
      <c r="E414" s="6" t="s">
        <v>436</v>
      </c>
      <c r="F414" s="19">
        <v>0</v>
      </c>
      <c r="G414" s="7">
        <v>7073166</v>
      </c>
      <c r="H414" s="7">
        <v>24000000</v>
      </c>
      <c r="I414" s="7">
        <v>1468</v>
      </c>
      <c r="J414" s="7">
        <v>3204</v>
      </c>
      <c r="K414" s="22">
        <f t="shared" si="25"/>
        <v>16348.773841961853</v>
      </c>
      <c r="L414" s="17">
        <f t="shared" si="26"/>
        <v>7490.63670411985</v>
      </c>
    </row>
    <row r="415" spans="1:12" ht="13.5">
      <c r="A415" s="2">
        <f t="shared" si="27"/>
        <v>413</v>
      </c>
      <c r="B415" s="19">
        <f t="shared" si="24"/>
        <v>7479.973396674584</v>
      </c>
      <c r="C415" s="6" t="s">
        <v>408</v>
      </c>
      <c r="D415" s="6">
        <v>20</v>
      </c>
      <c r="E415" s="6" t="s">
        <v>428</v>
      </c>
      <c r="F415" s="19">
        <v>92337775</v>
      </c>
      <c r="G415" s="7">
        <v>69549063</v>
      </c>
      <c r="H415" s="7">
        <v>188944128</v>
      </c>
      <c r="I415" s="7">
        <v>12742</v>
      </c>
      <c r="J415" s="7">
        <v>25260</v>
      </c>
      <c r="K415" s="22">
        <f t="shared" si="25"/>
        <v>14828.451420499137</v>
      </c>
      <c r="L415" s="17">
        <f t="shared" si="26"/>
        <v>7479.973396674584</v>
      </c>
    </row>
    <row r="416" spans="1:12" ht="13.5">
      <c r="A416" s="2">
        <f t="shared" si="27"/>
        <v>414</v>
      </c>
      <c r="B416" s="19">
        <f t="shared" si="24"/>
        <v>7475.161405513498</v>
      </c>
      <c r="C416" s="6" t="s">
        <v>858</v>
      </c>
      <c r="D416" s="6">
        <v>24</v>
      </c>
      <c r="E416" s="6" t="s">
        <v>881</v>
      </c>
      <c r="F416" s="19">
        <v>0</v>
      </c>
      <c r="G416" s="7">
        <v>40061277</v>
      </c>
      <c r="H416" s="7">
        <v>52333605</v>
      </c>
      <c r="I416" s="7">
        <v>3717</v>
      </c>
      <c r="J416" s="7">
        <v>7001</v>
      </c>
      <c r="K416" s="22">
        <f t="shared" si="25"/>
        <v>14079.52784503632</v>
      </c>
      <c r="L416" s="17">
        <f t="shared" si="26"/>
        <v>7475.161405513498</v>
      </c>
    </row>
    <row r="417" spans="1:12" ht="13.5">
      <c r="A417" s="2">
        <f t="shared" si="27"/>
        <v>415</v>
      </c>
      <c r="B417" s="19">
        <f t="shared" si="24"/>
        <v>7463.499405603393</v>
      </c>
      <c r="C417" s="6" t="s">
        <v>649</v>
      </c>
      <c r="D417" s="6">
        <v>3</v>
      </c>
      <c r="E417" s="6" t="s">
        <v>652</v>
      </c>
      <c r="F417" s="19">
        <v>0</v>
      </c>
      <c r="G417" s="7">
        <v>1173523047</v>
      </c>
      <c r="H417" s="7">
        <v>464587911</v>
      </c>
      <c r="I417" s="7">
        <v>42860</v>
      </c>
      <c r="J417" s="7">
        <v>62248</v>
      </c>
      <c r="K417" s="22">
        <f t="shared" si="25"/>
        <v>10839.661945870275</v>
      </c>
      <c r="L417" s="17">
        <f t="shared" si="26"/>
        <v>7463.499405603393</v>
      </c>
    </row>
    <row r="418" spans="1:12" ht="13.5">
      <c r="A418" s="2">
        <f t="shared" si="27"/>
        <v>416</v>
      </c>
      <c r="B418" s="19">
        <f t="shared" si="24"/>
        <v>7451.564828614009</v>
      </c>
      <c r="C418" s="6" t="s">
        <v>858</v>
      </c>
      <c r="D418" s="6">
        <v>29</v>
      </c>
      <c r="E418" s="6" t="s">
        <v>886</v>
      </c>
      <c r="F418" s="19">
        <v>0</v>
      </c>
      <c r="G418" s="7">
        <v>39090766</v>
      </c>
      <c r="H418" s="7">
        <v>10000000</v>
      </c>
      <c r="I418" s="7">
        <v>762</v>
      </c>
      <c r="J418" s="7">
        <v>1342</v>
      </c>
      <c r="K418" s="22">
        <f t="shared" si="25"/>
        <v>13123.359580052493</v>
      </c>
      <c r="L418" s="17">
        <f t="shared" si="26"/>
        <v>7451.564828614009</v>
      </c>
    </row>
    <row r="419" spans="1:12" ht="13.5">
      <c r="A419" s="2">
        <f t="shared" si="27"/>
        <v>417</v>
      </c>
      <c r="B419" s="19">
        <f t="shared" si="24"/>
        <v>7429.153191999042</v>
      </c>
      <c r="C419" s="6" t="s">
        <v>453</v>
      </c>
      <c r="D419" s="6">
        <v>12</v>
      </c>
      <c r="E419" s="6" t="s">
        <v>465</v>
      </c>
      <c r="F419" s="19">
        <v>0</v>
      </c>
      <c r="G419" s="7">
        <v>9932893</v>
      </c>
      <c r="H419" s="7">
        <v>62026000</v>
      </c>
      <c r="I419" s="7">
        <v>4098</v>
      </c>
      <c r="J419" s="7">
        <v>8349</v>
      </c>
      <c r="K419" s="22">
        <f t="shared" si="25"/>
        <v>15135.675939482675</v>
      </c>
      <c r="L419" s="17">
        <f t="shared" si="26"/>
        <v>7429.153191999042</v>
      </c>
    </row>
    <row r="420" spans="1:12" ht="13.5">
      <c r="A420" s="2">
        <f t="shared" si="27"/>
        <v>418</v>
      </c>
      <c r="B420" s="19">
        <f t="shared" si="24"/>
        <v>7411.346161515454</v>
      </c>
      <c r="C420" s="6" t="s">
        <v>2</v>
      </c>
      <c r="D420" s="6">
        <v>117</v>
      </c>
      <c r="E420" s="6" t="s">
        <v>119</v>
      </c>
      <c r="F420" s="19">
        <v>0</v>
      </c>
      <c r="G420" s="7">
        <v>74182563</v>
      </c>
      <c r="H420" s="7">
        <v>37167901</v>
      </c>
      <c r="I420" s="7">
        <v>2373</v>
      </c>
      <c r="J420" s="7">
        <v>5015</v>
      </c>
      <c r="K420" s="7">
        <f t="shared" si="25"/>
        <v>15662.83227981458</v>
      </c>
      <c r="L420" s="19">
        <f t="shared" si="26"/>
        <v>7411.346161515454</v>
      </c>
    </row>
    <row r="421" spans="1:12" ht="13.5">
      <c r="A421" s="2">
        <f t="shared" si="27"/>
        <v>419</v>
      </c>
      <c r="B421" s="19">
        <f t="shared" si="24"/>
        <v>7400.26195617544</v>
      </c>
      <c r="C421" s="6" t="s">
        <v>290</v>
      </c>
      <c r="D421" s="6">
        <v>15</v>
      </c>
      <c r="E421" s="6" t="s">
        <v>305</v>
      </c>
      <c r="F421" s="19">
        <v>0</v>
      </c>
      <c r="G421" s="7">
        <v>249516249</v>
      </c>
      <c r="H421" s="7">
        <v>209050000</v>
      </c>
      <c r="I421" s="7">
        <v>14651</v>
      </c>
      <c r="J421" s="7">
        <v>28249</v>
      </c>
      <c r="K421" s="22">
        <f t="shared" si="25"/>
        <v>14268.65060405433</v>
      </c>
      <c r="L421" s="17">
        <f t="shared" si="26"/>
        <v>7400.26195617544</v>
      </c>
    </row>
    <row r="422" spans="1:12" ht="13.5">
      <c r="A422" s="2">
        <f t="shared" si="27"/>
        <v>420</v>
      </c>
      <c r="B422" s="19">
        <f t="shared" si="24"/>
        <v>7322.330518124882</v>
      </c>
      <c r="C422" s="6" t="s">
        <v>408</v>
      </c>
      <c r="D422" s="6">
        <v>29</v>
      </c>
      <c r="E422" s="6" t="s">
        <v>437</v>
      </c>
      <c r="F422" s="19">
        <v>0</v>
      </c>
      <c r="G422" s="7">
        <v>140343230</v>
      </c>
      <c r="H422" s="7">
        <v>77162719</v>
      </c>
      <c r="I422" s="7">
        <v>4719</v>
      </c>
      <c r="J422" s="7">
        <v>10538</v>
      </c>
      <c r="K422" s="22">
        <f t="shared" si="25"/>
        <v>16351.497986861623</v>
      </c>
      <c r="L422" s="17">
        <f t="shared" si="26"/>
        <v>7322.330518124882</v>
      </c>
    </row>
    <row r="423" spans="1:12" ht="13.5">
      <c r="A423" s="2">
        <f t="shared" si="27"/>
        <v>421</v>
      </c>
      <c r="B423" s="19">
        <f t="shared" si="24"/>
        <v>7306.756756756757</v>
      </c>
      <c r="C423" s="6" t="s">
        <v>2</v>
      </c>
      <c r="D423" s="6">
        <v>159</v>
      </c>
      <c r="E423" s="6" t="s">
        <v>161</v>
      </c>
      <c r="F423" s="19">
        <v>0</v>
      </c>
      <c r="G423" s="7">
        <v>48027646</v>
      </c>
      <c r="H423" s="7">
        <v>21628000</v>
      </c>
      <c r="I423" s="7">
        <v>1530</v>
      </c>
      <c r="J423" s="7">
        <v>2960</v>
      </c>
      <c r="K423" s="7">
        <f t="shared" si="25"/>
        <v>14135.947712418301</v>
      </c>
      <c r="L423" s="19">
        <f t="shared" si="26"/>
        <v>7306.756756756757</v>
      </c>
    </row>
    <row r="424" spans="1:12" ht="13.5">
      <c r="A424" s="2">
        <f t="shared" si="27"/>
        <v>422</v>
      </c>
      <c r="B424" s="20">
        <f t="shared" si="24"/>
        <v>7296.4757535300505</v>
      </c>
      <c r="C424" s="26" t="s">
        <v>1157</v>
      </c>
      <c r="D424" s="26">
        <v>6</v>
      </c>
      <c r="E424" s="26" t="s">
        <v>1163</v>
      </c>
      <c r="F424" s="19">
        <v>1474382063</v>
      </c>
      <c r="G424" s="7">
        <v>-3672109312</v>
      </c>
      <c r="H424" s="7">
        <v>644891713</v>
      </c>
      <c r="I424" s="7">
        <v>50814</v>
      </c>
      <c r="J424" s="7">
        <v>88384</v>
      </c>
      <c r="K424" s="22">
        <f t="shared" si="25"/>
        <v>12691.221179202583</v>
      </c>
      <c r="L424" s="17">
        <f t="shared" si="26"/>
        <v>7296.4757535300505</v>
      </c>
    </row>
    <row r="425" spans="1:12" ht="13.5">
      <c r="A425" s="2">
        <f t="shared" si="27"/>
        <v>423</v>
      </c>
      <c r="B425" s="19">
        <f t="shared" si="24"/>
        <v>7288.145746887967</v>
      </c>
      <c r="C425" s="6" t="s">
        <v>2</v>
      </c>
      <c r="D425" s="6">
        <v>39</v>
      </c>
      <c r="E425" s="6" t="s">
        <v>41</v>
      </c>
      <c r="F425" s="19">
        <v>0</v>
      </c>
      <c r="G425" s="7">
        <v>77811926</v>
      </c>
      <c r="H425" s="7">
        <v>14051545</v>
      </c>
      <c r="I425" s="7">
        <v>1107</v>
      </c>
      <c r="J425" s="7">
        <v>1928</v>
      </c>
      <c r="K425" s="7">
        <f t="shared" si="25"/>
        <v>12693.355916892502</v>
      </c>
      <c r="L425" s="19">
        <f t="shared" si="26"/>
        <v>7288.145746887967</v>
      </c>
    </row>
    <row r="426" spans="1:12" ht="13.5">
      <c r="A426" s="2">
        <f t="shared" si="27"/>
        <v>424</v>
      </c>
      <c r="B426" s="19">
        <f t="shared" si="24"/>
        <v>7285.483000539665</v>
      </c>
      <c r="C426" s="6" t="s">
        <v>484</v>
      </c>
      <c r="D426" s="6">
        <v>33</v>
      </c>
      <c r="E426" s="6" t="s">
        <v>516</v>
      </c>
      <c r="F426" s="19">
        <v>0</v>
      </c>
      <c r="G426" s="7">
        <v>15401008</v>
      </c>
      <c r="H426" s="7">
        <v>27000000</v>
      </c>
      <c r="I426" s="7">
        <v>1840</v>
      </c>
      <c r="J426" s="7">
        <v>3706</v>
      </c>
      <c r="K426" s="22">
        <f t="shared" si="25"/>
        <v>14673.91304347826</v>
      </c>
      <c r="L426" s="17">
        <f t="shared" si="26"/>
        <v>7285.483000539665</v>
      </c>
    </row>
    <row r="427" spans="1:12" ht="13.5">
      <c r="A427" s="2">
        <f t="shared" si="27"/>
        <v>425</v>
      </c>
      <c r="B427" s="19">
        <f t="shared" si="24"/>
        <v>7187.804878048781</v>
      </c>
      <c r="C427" s="6" t="s">
        <v>1130</v>
      </c>
      <c r="D427" s="6">
        <v>21</v>
      </c>
      <c r="E427" s="6" t="s">
        <v>1151</v>
      </c>
      <c r="F427" s="19">
        <v>0</v>
      </c>
      <c r="G427" s="7">
        <v>26465684</v>
      </c>
      <c r="H427" s="7">
        <v>5894000</v>
      </c>
      <c r="I427" s="7">
        <v>452</v>
      </c>
      <c r="J427" s="7">
        <v>820</v>
      </c>
      <c r="K427" s="22">
        <f t="shared" si="25"/>
        <v>13039.823008849558</v>
      </c>
      <c r="L427" s="17">
        <f t="shared" si="26"/>
        <v>7187.804878048781</v>
      </c>
    </row>
    <row r="428" spans="1:12" ht="13.5">
      <c r="A428" s="2">
        <f t="shared" si="27"/>
        <v>426</v>
      </c>
      <c r="B428" s="19">
        <f t="shared" si="24"/>
        <v>7137.328868262842</v>
      </c>
      <c r="C428" s="6" t="s">
        <v>1014</v>
      </c>
      <c r="D428" s="6">
        <v>14</v>
      </c>
      <c r="E428" s="6" t="s">
        <v>1028</v>
      </c>
      <c r="F428" s="19">
        <v>0</v>
      </c>
      <c r="G428" s="7">
        <v>533125391</v>
      </c>
      <c r="H428" s="7">
        <v>203007045</v>
      </c>
      <c r="I428" s="7">
        <v>14656</v>
      </c>
      <c r="J428" s="7">
        <v>28443</v>
      </c>
      <c r="K428" s="22">
        <f t="shared" si="25"/>
        <v>13851.463223253275</v>
      </c>
      <c r="L428" s="17">
        <f t="shared" si="26"/>
        <v>7137.328868262842</v>
      </c>
    </row>
    <row r="429" spans="1:12" ht="13.5">
      <c r="A429" s="2">
        <f t="shared" si="27"/>
        <v>427</v>
      </c>
      <c r="B429" s="19">
        <f t="shared" si="24"/>
        <v>7126.106035537012</v>
      </c>
      <c r="C429" s="6" t="s">
        <v>1103</v>
      </c>
      <c r="D429" s="6">
        <v>8</v>
      </c>
      <c r="E429" s="6" t="s">
        <v>1111</v>
      </c>
      <c r="F429" s="19">
        <v>124240396</v>
      </c>
      <c r="G429" s="7">
        <v>-338600497</v>
      </c>
      <c r="H429" s="7">
        <v>99060000</v>
      </c>
      <c r="I429" s="7">
        <v>7396</v>
      </c>
      <c r="J429" s="7">
        <v>13901</v>
      </c>
      <c r="K429" s="22">
        <f t="shared" si="25"/>
        <v>13393.726338561384</v>
      </c>
      <c r="L429" s="17">
        <f t="shared" si="26"/>
        <v>7126.106035537012</v>
      </c>
    </row>
    <row r="430" spans="1:12" ht="13.5">
      <c r="A430" s="2">
        <f t="shared" si="27"/>
        <v>428</v>
      </c>
      <c r="B430" s="19">
        <f t="shared" si="24"/>
        <v>7122.80701754386</v>
      </c>
      <c r="C430" s="6" t="s">
        <v>349</v>
      </c>
      <c r="D430" s="6">
        <v>46</v>
      </c>
      <c r="E430" s="6" t="s">
        <v>395</v>
      </c>
      <c r="F430" s="19">
        <v>0</v>
      </c>
      <c r="G430" s="7">
        <v>24737519</v>
      </c>
      <c r="H430" s="7">
        <v>9338000</v>
      </c>
      <c r="I430" s="7">
        <v>747</v>
      </c>
      <c r="J430" s="7">
        <v>1311</v>
      </c>
      <c r="K430" s="22">
        <f t="shared" si="25"/>
        <v>12500.669344042837</v>
      </c>
      <c r="L430" s="17">
        <f t="shared" si="26"/>
        <v>7122.80701754386</v>
      </c>
    </row>
    <row r="431" spans="1:12" ht="13.5">
      <c r="A431" s="2">
        <f t="shared" si="27"/>
        <v>429</v>
      </c>
      <c r="B431" s="19">
        <f t="shared" si="24"/>
        <v>7048.872180451128</v>
      </c>
      <c r="C431" s="6" t="s">
        <v>1518</v>
      </c>
      <c r="D431" s="6">
        <v>66</v>
      </c>
      <c r="E431" s="6" t="s">
        <v>1581</v>
      </c>
      <c r="F431" s="19">
        <v>0</v>
      </c>
      <c r="G431" s="7">
        <v>11057134</v>
      </c>
      <c r="H431" s="7">
        <v>15000000</v>
      </c>
      <c r="I431" s="7">
        <v>1237</v>
      </c>
      <c r="J431" s="7">
        <v>2128</v>
      </c>
      <c r="K431" s="22">
        <f t="shared" si="25"/>
        <v>12126.111560226354</v>
      </c>
      <c r="L431" s="17">
        <f t="shared" si="26"/>
        <v>7048.872180451128</v>
      </c>
    </row>
    <row r="432" spans="1:12" ht="13.5">
      <c r="A432" s="2">
        <f t="shared" si="27"/>
        <v>430</v>
      </c>
      <c r="B432" s="19">
        <f t="shared" si="24"/>
        <v>7033.58537014243</v>
      </c>
      <c r="C432" s="6" t="s">
        <v>522</v>
      </c>
      <c r="D432" s="6">
        <v>38</v>
      </c>
      <c r="E432" s="6" t="s">
        <v>560</v>
      </c>
      <c r="F432" s="19">
        <v>0</v>
      </c>
      <c r="G432" s="7">
        <v>377549238</v>
      </c>
      <c r="H432" s="7">
        <v>80000000</v>
      </c>
      <c r="I432" s="7">
        <v>6314</v>
      </c>
      <c r="J432" s="7">
        <v>11374</v>
      </c>
      <c r="K432" s="22">
        <f t="shared" si="25"/>
        <v>12670.256572695596</v>
      </c>
      <c r="L432" s="17">
        <f t="shared" si="26"/>
        <v>7033.58537014243</v>
      </c>
    </row>
    <row r="433" spans="1:12" ht="13.5">
      <c r="A433" s="2">
        <f t="shared" si="27"/>
        <v>431</v>
      </c>
      <c r="B433" s="19">
        <f t="shared" si="24"/>
        <v>7017.268168604651</v>
      </c>
      <c r="C433" s="6" t="s">
        <v>1627</v>
      </c>
      <c r="D433" s="6">
        <v>31</v>
      </c>
      <c r="E433" s="6" t="s">
        <v>1656</v>
      </c>
      <c r="F433" s="19">
        <v>0</v>
      </c>
      <c r="G433" s="7">
        <v>117378737</v>
      </c>
      <c r="H433" s="7">
        <v>9655761</v>
      </c>
      <c r="I433" s="7">
        <v>785</v>
      </c>
      <c r="J433" s="7">
        <v>1376</v>
      </c>
      <c r="K433" s="22">
        <f t="shared" si="25"/>
        <v>12300.332484076433</v>
      </c>
      <c r="L433" s="17">
        <f t="shared" si="26"/>
        <v>7017.268168604651</v>
      </c>
    </row>
    <row r="434" spans="1:12" ht="13.5">
      <c r="A434" s="2">
        <f t="shared" si="27"/>
        <v>432</v>
      </c>
      <c r="B434" s="20">
        <f t="shared" si="24"/>
        <v>6974.060804156976</v>
      </c>
      <c r="C434" s="26" t="s">
        <v>1157</v>
      </c>
      <c r="D434" s="26">
        <v>20</v>
      </c>
      <c r="E434" s="26" t="s">
        <v>1177</v>
      </c>
      <c r="F434" s="19">
        <v>185705127</v>
      </c>
      <c r="G434" s="7">
        <v>-379194447</v>
      </c>
      <c r="H434" s="7">
        <v>332851000</v>
      </c>
      <c r="I434" s="7">
        <v>24797</v>
      </c>
      <c r="J434" s="7">
        <v>47727</v>
      </c>
      <c r="K434" s="22">
        <f t="shared" si="25"/>
        <v>13423.035044561842</v>
      </c>
      <c r="L434" s="17">
        <f t="shared" si="26"/>
        <v>6974.060804156976</v>
      </c>
    </row>
    <row r="435" spans="1:12" ht="13.5">
      <c r="A435" s="2">
        <f t="shared" si="27"/>
        <v>433</v>
      </c>
      <c r="B435" s="19">
        <f t="shared" si="24"/>
        <v>6968.91812448382</v>
      </c>
      <c r="C435" s="6" t="s">
        <v>1242</v>
      </c>
      <c r="D435" s="6">
        <v>9</v>
      </c>
      <c r="E435" s="6" t="s">
        <v>1251</v>
      </c>
      <c r="F435" s="19">
        <v>97319614</v>
      </c>
      <c r="G435" s="7">
        <v>-249473116</v>
      </c>
      <c r="H435" s="7">
        <v>185638041</v>
      </c>
      <c r="I435" s="7">
        <v>14652</v>
      </c>
      <c r="J435" s="7">
        <v>26638</v>
      </c>
      <c r="K435" s="22">
        <f t="shared" si="25"/>
        <v>12669.808968058967</v>
      </c>
      <c r="L435" s="17">
        <f t="shared" si="26"/>
        <v>6968.91812448382</v>
      </c>
    </row>
    <row r="436" spans="1:12" ht="13.5">
      <c r="A436" s="2">
        <f t="shared" si="27"/>
        <v>434</v>
      </c>
      <c r="B436" s="19">
        <f t="shared" si="24"/>
        <v>6942.724745134384</v>
      </c>
      <c r="C436" s="6" t="s">
        <v>1518</v>
      </c>
      <c r="D436" s="6">
        <v>36</v>
      </c>
      <c r="E436" s="6" t="s">
        <v>1553</v>
      </c>
      <c r="F436" s="19">
        <v>0</v>
      </c>
      <c r="G436" s="7">
        <v>29647591</v>
      </c>
      <c r="H436" s="7">
        <v>37456000</v>
      </c>
      <c r="I436" s="7">
        <v>2942</v>
      </c>
      <c r="J436" s="7">
        <v>5395</v>
      </c>
      <c r="K436" s="22">
        <f t="shared" si="25"/>
        <v>12731.475186947655</v>
      </c>
      <c r="L436" s="17">
        <f t="shared" si="26"/>
        <v>6942.724745134384</v>
      </c>
    </row>
    <row r="437" spans="1:12" ht="13.5">
      <c r="A437" s="2">
        <f t="shared" si="27"/>
        <v>435</v>
      </c>
      <c r="B437" s="19">
        <f t="shared" si="24"/>
        <v>6939.698398576513</v>
      </c>
      <c r="C437" s="6" t="s">
        <v>349</v>
      </c>
      <c r="D437" s="6">
        <v>40</v>
      </c>
      <c r="E437" s="6" t="s">
        <v>389</v>
      </c>
      <c r="F437" s="19">
        <v>0</v>
      </c>
      <c r="G437" s="7">
        <v>77142055</v>
      </c>
      <c r="H437" s="7">
        <v>15600442</v>
      </c>
      <c r="I437" s="7">
        <v>1067</v>
      </c>
      <c r="J437" s="7">
        <v>2248</v>
      </c>
      <c r="K437" s="22">
        <f t="shared" si="25"/>
        <v>14620.845360824742</v>
      </c>
      <c r="L437" s="17">
        <f t="shared" si="26"/>
        <v>6939.698398576513</v>
      </c>
    </row>
    <row r="438" spans="1:12" ht="13.5">
      <c r="A438" s="2">
        <f t="shared" si="27"/>
        <v>436</v>
      </c>
      <c r="B438" s="19">
        <f t="shared" si="24"/>
        <v>6882.67683185091</v>
      </c>
      <c r="C438" s="6" t="s">
        <v>712</v>
      </c>
      <c r="D438" s="6">
        <v>8</v>
      </c>
      <c r="E438" s="6" t="s">
        <v>720</v>
      </c>
      <c r="F438" s="19">
        <v>0</v>
      </c>
      <c r="G438" s="7">
        <v>304671661</v>
      </c>
      <c r="H438" s="7">
        <v>455000000</v>
      </c>
      <c r="I438" s="7">
        <v>37020</v>
      </c>
      <c r="J438" s="7">
        <v>66108</v>
      </c>
      <c r="K438" s="22">
        <f t="shared" si="25"/>
        <v>12290.653700702323</v>
      </c>
      <c r="L438" s="17">
        <f t="shared" si="26"/>
        <v>6882.67683185091</v>
      </c>
    </row>
    <row r="439" spans="1:12" ht="13.5">
      <c r="A439" s="2">
        <f t="shared" si="27"/>
        <v>437</v>
      </c>
      <c r="B439" s="19">
        <f t="shared" si="24"/>
        <v>6854.877298516645</v>
      </c>
      <c r="C439" s="6" t="s">
        <v>1765</v>
      </c>
      <c r="D439" s="6">
        <v>41</v>
      </c>
      <c r="E439" s="6" t="s">
        <v>1806</v>
      </c>
      <c r="F439" s="19">
        <v>91016826</v>
      </c>
      <c r="G439" s="7">
        <v>-315313729</v>
      </c>
      <c r="H439" s="7">
        <v>100280000</v>
      </c>
      <c r="I439" s="7">
        <v>6789</v>
      </c>
      <c r="J439" s="7">
        <v>14629</v>
      </c>
      <c r="K439" s="22">
        <f t="shared" si="25"/>
        <v>14770.953012225658</v>
      </c>
      <c r="L439" s="17">
        <f t="shared" si="26"/>
        <v>6854.877298516645</v>
      </c>
    </row>
    <row r="440" spans="1:12" ht="13.5">
      <c r="A440" s="2">
        <f t="shared" si="27"/>
        <v>438</v>
      </c>
      <c r="B440" s="19">
        <f t="shared" si="24"/>
        <v>6839.945280437756</v>
      </c>
      <c r="C440" s="6" t="s">
        <v>1518</v>
      </c>
      <c r="D440" s="6">
        <v>34</v>
      </c>
      <c r="E440" s="6" t="s">
        <v>1551</v>
      </c>
      <c r="F440" s="19">
        <v>0</v>
      </c>
      <c r="G440" s="7">
        <v>30157726</v>
      </c>
      <c r="H440" s="7">
        <v>60000000</v>
      </c>
      <c r="I440" s="7">
        <v>4958</v>
      </c>
      <c r="J440" s="7">
        <v>8772</v>
      </c>
      <c r="K440" s="22">
        <f t="shared" si="25"/>
        <v>12101.653892698669</v>
      </c>
      <c r="L440" s="17">
        <f t="shared" si="26"/>
        <v>6839.945280437756</v>
      </c>
    </row>
    <row r="441" spans="1:12" ht="13.5">
      <c r="A441" s="2">
        <f t="shared" si="27"/>
        <v>439</v>
      </c>
      <c r="B441" s="19">
        <f t="shared" si="24"/>
        <v>6819.6706903679205</v>
      </c>
      <c r="C441" s="6" t="s">
        <v>1627</v>
      </c>
      <c r="D441" s="6">
        <v>33</v>
      </c>
      <c r="E441" s="6" t="s">
        <v>1658</v>
      </c>
      <c r="F441" s="19">
        <v>0</v>
      </c>
      <c r="G441" s="7">
        <v>182497460</v>
      </c>
      <c r="H441" s="7">
        <v>82483917</v>
      </c>
      <c r="I441" s="7">
        <v>6031</v>
      </c>
      <c r="J441" s="7">
        <v>12095</v>
      </c>
      <c r="K441" s="22">
        <f t="shared" si="25"/>
        <v>13676.656773337754</v>
      </c>
      <c r="L441" s="17">
        <f t="shared" si="26"/>
        <v>6819.6706903679205</v>
      </c>
    </row>
    <row r="442" spans="1:12" ht="13.5">
      <c r="A442" s="2">
        <f t="shared" si="27"/>
        <v>440</v>
      </c>
      <c r="B442" s="19">
        <f t="shared" si="24"/>
        <v>6815.16907986922</v>
      </c>
      <c r="C442" s="6" t="s">
        <v>936</v>
      </c>
      <c r="D442" s="6">
        <v>23</v>
      </c>
      <c r="E442" s="6" t="s">
        <v>959</v>
      </c>
      <c r="F442" s="19">
        <v>0</v>
      </c>
      <c r="G442" s="7">
        <v>66789890</v>
      </c>
      <c r="H442" s="7">
        <v>43773831</v>
      </c>
      <c r="I442" s="7">
        <v>3234</v>
      </c>
      <c r="J442" s="7">
        <v>6423</v>
      </c>
      <c r="K442" s="22">
        <f t="shared" si="25"/>
        <v>13535.507421150278</v>
      </c>
      <c r="L442" s="17">
        <f t="shared" si="26"/>
        <v>6815.16907986922</v>
      </c>
    </row>
    <row r="443" spans="1:12" ht="13.5">
      <c r="A443" s="2">
        <f t="shared" si="27"/>
        <v>441</v>
      </c>
      <c r="B443" s="19">
        <f t="shared" si="24"/>
        <v>6786.526127645224</v>
      </c>
      <c r="C443" s="6" t="s">
        <v>712</v>
      </c>
      <c r="D443" s="6">
        <v>7</v>
      </c>
      <c r="E443" s="6" t="s">
        <v>719</v>
      </c>
      <c r="F443" s="19">
        <v>0</v>
      </c>
      <c r="G443" s="7">
        <v>100732036</v>
      </c>
      <c r="H443" s="7">
        <v>402474932</v>
      </c>
      <c r="I443" s="7">
        <v>33319</v>
      </c>
      <c r="J443" s="7">
        <v>59305</v>
      </c>
      <c r="K443" s="22">
        <f t="shared" si="25"/>
        <v>12079.442120111647</v>
      </c>
      <c r="L443" s="17">
        <f t="shared" si="26"/>
        <v>6786.526127645224</v>
      </c>
    </row>
    <row r="444" spans="1:12" ht="13.5">
      <c r="A444" s="2">
        <f t="shared" si="27"/>
        <v>442</v>
      </c>
      <c r="B444" s="19">
        <f t="shared" si="24"/>
        <v>6747.759909885748</v>
      </c>
      <c r="C444" s="6" t="s">
        <v>1014</v>
      </c>
      <c r="D444" s="6">
        <v>20</v>
      </c>
      <c r="E444" s="6" t="s">
        <v>1034</v>
      </c>
      <c r="F444" s="19">
        <v>0</v>
      </c>
      <c r="G444" s="7">
        <v>46208497</v>
      </c>
      <c r="H444" s="7">
        <v>251596976</v>
      </c>
      <c r="I444" s="7">
        <v>19569</v>
      </c>
      <c r="J444" s="7">
        <v>37286</v>
      </c>
      <c r="K444" s="22">
        <f t="shared" si="25"/>
        <v>12856.915325259339</v>
      </c>
      <c r="L444" s="17">
        <f t="shared" si="26"/>
        <v>6747.759909885748</v>
      </c>
    </row>
    <row r="445" spans="1:12" ht="13.5">
      <c r="A445" s="2">
        <f t="shared" si="27"/>
        <v>443</v>
      </c>
      <c r="B445" s="19">
        <f t="shared" si="24"/>
        <v>6729.162491536899</v>
      </c>
      <c r="C445" s="6" t="s">
        <v>290</v>
      </c>
      <c r="D445" s="6">
        <v>24</v>
      </c>
      <c r="E445" s="6" t="s">
        <v>314</v>
      </c>
      <c r="F445" s="19">
        <v>0</v>
      </c>
      <c r="G445" s="7">
        <v>118325763</v>
      </c>
      <c r="H445" s="7">
        <v>39755892</v>
      </c>
      <c r="I445" s="7">
        <v>3219</v>
      </c>
      <c r="J445" s="7">
        <v>5908</v>
      </c>
      <c r="K445" s="22">
        <f t="shared" si="25"/>
        <v>12350.385834109971</v>
      </c>
      <c r="L445" s="17">
        <f t="shared" si="26"/>
        <v>6729.162491536899</v>
      </c>
    </row>
    <row r="446" spans="1:12" ht="13.5">
      <c r="A446" s="2">
        <f t="shared" si="27"/>
        <v>444</v>
      </c>
      <c r="B446" s="19">
        <f t="shared" si="24"/>
        <v>6708.648086642599</v>
      </c>
      <c r="C446" s="6" t="s">
        <v>408</v>
      </c>
      <c r="D446" s="6">
        <v>42</v>
      </c>
      <c r="E446" s="6" t="s">
        <v>450</v>
      </c>
      <c r="F446" s="19">
        <v>0</v>
      </c>
      <c r="G446" s="7">
        <v>145542910</v>
      </c>
      <c r="H446" s="7">
        <v>92914776</v>
      </c>
      <c r="I446" s="7">
        <v>7014</v>
      </c>
      <c r="J446" s="7">
        <v>13850</v>
      </c>
      <c r="K446" s="22">
        <f t="shared" si="25"/>
        <v>13247.045337895637</v>
      </c>
      <c r="L446" s="17">
        <f t="shared" si="26"/>
        <v>6708.648086642599</v>
      </c>
    </row>
    <row r="447" spans="1:12" ht="13.5">
      <c r="A447" s="2">
        <f t="shared" si="27"/>
        <v>445</v>
      </c>
      <c r="B447" s="19">
        <f t="shared" si="24"/>
        <v>6691.413742525105</v>
      </c>
      <c r="C447" s="6" t="s">
        <v>484</v>
      </c>
      <c r="D447" s="6">
        <v>35</v>
      </c>
      <c r="E447" s="6" t="s">
        <v>518</v>
      </c>
      <c r="F447" s="19">
        <v>0</v>
      </c>
      <c r="G447" s="7">
        <v>85919755</v>
      </c>
      <c r="H447" s="7">
        <v>59306000</v>
      </c>
      <c r="I447" s="7">
        <v>4409</v>
      </c>
      <c r="J447" s="7">
        <v>8863</v>
      </c>
      <c r="K447" s="22">
        <f t="shared" si="25"/>
        <v>13451.122703560899</v>
      </c>
      <c r="L447" s="17">
        <f t="shared" si="26"/>
        <v>6691.413742525105</v>
      </c>
    </row>
    <row r="448" spans="1:12" ht="13.5">
      <c r="A448" s="2">
        <f t="shared" si="27"/>
        <v>446</v>
      </c>
      <c r="B448" s="19">
        <f t="shared" si="24"/>
        <v>6660.021888680425</v>
      </c>
      <c r="C448" s="6" t="s">
        <v>1014</v>
      </c>
      <c r="D448" s="6">
        <v>45</v>
      </c>
      <c r="E448" s="6" t="s">
        <v>1059</v>
      </c>
      <c r="F448" s="19">
        <v>0</v>
      </c>
      <c r="G448" s="7">
        <v>143084000</v>
      </c>
      <c r="H448" s="7">
        <v>85195000</v>
      </c>
      <c r="I448" s="7">
        <v>6803</v>
      </c>
      <c r="J448" s="7">
        <v>12792</v>
      </c>
      <c r="K448" s="22">
        <f t="shared" si="25"/>
        <v>12523.151550786417</v>
      </c>
      <c r="L448" s="17">
        <f t="shared" si="26"/>
        <v>6660.021888680425</v>
      </c>
    </row>
    <row r="449" spans="1:12" ht="13.5">
      <c r="A449" s="2">
        <f t="shared" si="27"/>
        <v>447</v>
      </c>
      <c r="B449" s="19">
        <f t="shared" si="24"/>
        <v>6607.889814657371</v>
      </c>
      <c r="C449" s="6" t="s">
        <v>1765</v>
      </c>
      <c r="D449" s="6">
        <v>25</v>
      </c>
      <c r="E449" s="6" t="s">
        <v>1790</v>
      </c>
      <c r="F449" s="19">
        <v>0</v>
      </c>
      <c r="G449" s="7">
        <v>-145972900</v>
      </c>
      <c r="H449" s="7">
        <v>116583000</v>
      </c>
      <c r="I449" s="7">
        <v>8253</v>
      </c>
      <c r="J449" s="7">
        <v>17643</v>
      </c>
      <c r="K449" s="22">
        <f t="shared" si="25"/>
        <v>14126.135950563432</v>
      </c>
      <c r="L449" s="17">
        <f t="shared" si="26"/>
        <v>6607.889814657371</v>
      </c>
    </row>
    <row r="450" spans="1:12" ht="13.5">
      <c r="A450" s="2">
        <f t="shared" si="27"/>
        <v>448</v>
      </c>
      <c r="B450" s="19">
        <f t="shared" si="24"/>
        <v>6591.957811470006</v>
      </c>
      <c r="C450" s="6" t="s">
        <v>2</v>
      </c>
      <c r="D450" s="6">
        <v>141</v>
      </c>
      <c r="E450" s="6" t="s">
        <v>143</v>
      </c>
      <c r="F450" s="19">
        <v>116933321</v>
      </c>
      <c r="G450" s="7">
        <v>-152268475</v>
      </c>
      <c r="H450" s="7">
        <v>30000000</v>
      </c>
      <c r="I450" s="7">
        <v>2500</v>
      </c>
      <c r="J450" s="7">
        <v>4551</v>
      </c>
      <c r="K450" s="7">
        <f t="shared" si="25"/>
        <v>12000</v>
      </c>
      <c r="L450" s="19">
        <f t="shared" si="26"/>
        <v>6591.957811470006</v>
      </c>
    </row>
    <row r="451" spans="1:12" ht="13.5">
      <c r="A451" s="2">
        <f t="shared" si="27"/>
        <v>449</v>
      </c>
      <c r="B451" s="19">
        <f aca="true" t="shared" si="28" ref="B451:B514">H451/J451</f>
        <v>6590.334176541073</v>
      </c>
      <c r="C451" s="6" t="s">
        <v>1014</v>
      </c>
      <c r="D451" s="6">
        <v>37</v>
      </c>
      <c r="E451" s="6" t="s">
        <v>1051</v>
      </c>
      <c r="F451" s="19">
        <v>0</v>
      </c>
      <c r="G451" s="7">
        <v>94364342</v>
      </c>
      <c r="H451" s="7">
        <v>49500000</v>
      </c>
      <c r="I451" s="7">
        <v>3957</v>
      </c>
      <c r="J451" s="7">
        <v>7511</v>
      </c>
      <c r="K451" s="22">
        <f aca="true" t="shared" si="29" ref="K451:K514">H451/I451</f>
        <v>12509.476876421531</v>
      </c>
      <c r="L451" s="17">
        <f aca="true" t="shared" si="30" ref="L451:L514">H451/J451</f>
        <v>6590.334176541073</v>
      </c>
    </row>
    <row r="452" spans="1:12" ht="13.5">
      <c r="A452" s="2">
        <f aca="true" t="shared" si="31" ref="A452:A515">RANK(B452,$B$3:$B$1790)</f>
        <v>450</v>
      </c>
      <c r="B452" s="19">
        <f t="shared" si="28"/>
        <v>6582.145601022467</v>
      </c>
      <c r="C452" s="6" t="s">
        <v>1201</v>
      </c>
      <c r="D452" s="6">
        <v>3</v>
      </c>
      <c r="E452" s="6" t="s">
        <v>1204</v>
      </c>
      <c r="F452" s="19">
        <v>0</v>
      </c>
      <c r="G452" s="7">
        <v>1210530542</v>
      </c>
      <c r="H452" s="7">
        <v>916702000</v>
      </c>
      <c r="I452" s="7">
        <v>81804</v>
      </c>
      <c r="J452" s="7">
        <v>139271</v>
      </c>
      <c r="K452" s="22">
        <f t="shared" si="29"/>
        <v>11206.077942398904</v>
      </c>
      <c r="L452" s="17">
        <f t="shared" si="30"/>
        <v>6582.145601022467</v>
      </c>
    </row>
    <row r="453" spans="1:12" ht="13.5">
      <c r="A453" s="2">
        <f t="shared" si="31"/>
        <v>451</v>
      </c>
      <c r="B453" s="19">
        <f t="shared" si="28"/>
        <v>6576.815301170425</v>
      </c>
      <c r="C453" s="6" t="s">
        <v>2</v>
      </c>
      <c r="D453" s="6">
        <v>22</v>
      </c>
      <c r="E453" s="6" t="s">
        <v>24</v>
      </c>
      <c r="F453" s="19">
        <v>0</v>
      </c>
      <c r="G453" s="7">
        <v>137184956</v>
      </c>
      <c r="H453" s="7">
        <v>23038584</v>
      </c>
      <c r="I453" s="7">
        <v>2252</v>
      </c>
      <c r="J453" s="7">
        <v>3503</v>
      </c>
      <c r="K453" s="7">
        <f t="shared" si="29"/>
        <v>10230.277087033748</v>
      </c>
      <c r="L453" s="19">
        <f t="shared" si="30"/>
        <v>6576.815301170425</v>
      </c>
    </row>
    <row r="454" spans="1:12" ht="13.5">
      <c r="A454" s="2">
        <f t="shared" si="31"/>
        <v>452</v>
      </c>
      <c r="B454" s="19">
        <f t="shared" si="28"/>
        <v>6562.638522427441</v>
      </c>
      <c r="C454" s="6" t="s">
        <v>522</v>
      </c>
      <c r="D454" s="6">
        <v>44</v>
      </c>
      <c r="E454" s="6" t="s">
        <v>566</v>
      </c>
      <c r="F454" s="19">
        <v>0</v>
      </c>
      <c r="G454" s="7">
        <v>101868669</v>
      </c>
      <c r="H454" s="7">
        <v>62181000</v>
      </c>
      <c r="I454" s="7">
        <v>5310</v>
      </c>
      <c r="J454" s="7">
        <v>9475</v>
      </c>
      <c r="K454" s="22">
        <f t="shared" si="29"/>
        <v>11710.169491525423</v>
      </c>
      <c r="L454" s="17">
        <f t="shared" si="30"/>
        <v>6562.638522427441</v>
      </c>
    </row>
    <row r="455" spans="1:12" ht="13.5">
      <c r="A455" s="2">
        <f t="shared" si="31"/>
        <v>453</v>
      </c>
      <c r="B455" s="19">
        <f t="shared" si="28"/>
        <v>6551.7404528556945</v>
      </c>
      <c r="C455" s="6" t="s">
        <v>936</v>
      </c>
      <c r="D455" s="6">
        <v>11</v>
      </c>
      <c r="E455" s="6" t="s">
        <v>947</v>
      </c>
      <c r="F455" s="19">
        <v>0</v>
      </c>
      <c r="G455" s="7">
        <v>15440453</v>
      </c>
      <c r="H455" s="7">
        <v>96933000</v>
      </c>
      <c r="I455" s="7">
        <v>7714</v>
      </c>
      <c r="J455" s="7">
        <v>14795</v>
      </c>
      <c r="K455" s="22">
        <f t="shared" si="29"/>
        <v>12565.854290899662</v>
      </c>
      <c r="L455" s="17">
        <f t="shared" si="30"/>
        <v>6551.7404528556945</v>
      </c>
    </row>
    <row r="456" spans="1:12" ht="13.5">
      <c r="A456" s="2">
        <f t="shared" si="31"/>
        <v>454</v>
      </c>
      <c r="B456" s="19">
        <f t="shared" si="28"/>
        <v>6495.916852264291</v>
      </c>
      <c r="C456" s="6" t="s">
        <v>1075</v>
      </c>
      <c r="D456" s="6">
        <v>24</v>
      </c>
      <c r="E456" s="6" t="s">
        <v>1097</v>
      </c>
      <c r="F456" s="19">
        <v>0</v>
      </c>
      <c r="G456" s="7">
        <v>206785750</v>
      </c>
      <c r="H456" s="7">
        <v>70000000</v>
      </c>
      <c r="I456" s="7">
        <v>5892</v>
      </c>
      <c r="J456" s="7">
        <v>10776</v>
      </c>
      <c r="K456" s="22">
        <f t="shared" si="29"/>
        <v>11880.51595383571</v>
      </c>
      <c r="L456" s="17">
        <f t="shared" si="30"/>
        <v>6495.916852264291</v>
      </c>
    </row>
    <row r="457" spans="1:12" ht="13.5">
      <c r="A457" s="2">
        <f t="shared" si="31"/>
        <v>455</v>
      </c>
      <c r="B457" s="19">
        <f t="shared" si="28"/>
        <v>6490.462868769075</v>
      </c>
      <c r="C457" s="6" t="s">
        <v>978</v>
      </c>
      <c r="D457" s="6">
        <v>11</v>
      </c>
      <c r="E457" s="6" t="s">
        <v>989</v>
      </c>
      <c r="F457" s="19">
        <v>0</v>
      </c>
      <c r="G457" s="7">
        <v>228548876</v>
      </c>
      <c r="H457" s="7">
        <v>255205000</v>
      </c>
      <c r="I457" s="7">
        <v>21904</v>
      </c>
      <c r="J457" s="7">
        <v>39320</v>
      </c>
      <c r="K457" s="22">
        <f t="shared" si="29"/>
        <v>11651.068298027758</v>
      </c>
      <c r="L457" s="17">
        <f t="shared" si="30"/>
        <v>6490.462868769075</v>
      </c>
    </row>
    <row r="458" spans="1:12" ht="13.5">
      <c r="A458" s="2">
        <f t="shared" si="31"/>
        <v>456</v>
      </c>
      <c r="B458" s="19">
        <f t="shared" si="28"/>
        <v>6412.670382471651</v>
      </c>
      <c r="C458" s="6" t="s">
        <v>2</v>
      </c>
      <c r="D458" s="6">
        <v>138</v>
      </c>
      <c r="E458" s="6" t="s">
        <v>140</v>
      </c>
      <c r="F458" s="19">
        <v>0</v>
      </c>
      <c r="G458" s="7">
        <v>52675973</v>
      </c>
      <c r="H458" s="7">
        <v>33365124</v>
      </c>
      <c r="I458" s="7">
        <v>2745</v>
      </c>
      <c r="J458" s="7">
        <v>5203</v>
      </c>
      <c r="K458" s="7">
        <f t="shared" si="29"/>
        <v>12154.87213114754</v>
      </c>
      <c r="L458" s="19">
        <f t="shared" si="30"/>
        <v>6412.670382471651</v>
      </c>
    </row>
    <row r="459" spans="1:12" ht="13.5">
      <c r="A459" s="2">
        <f t="shared" si="31"/>
        <v>457</v>
      </c>
      <c r="B459" s="19">
        <f t="shared" si="28"/>
        <v>6403.278478581034</v>
      </c>
      <c r="C459" s="6" t="s">
        <v>408</v>
      </c>
      <c r="D459" s="6">
        <v>17</v>
      </c>
      <c r="E459" s="6" t="s">
        <v>425</v>
      </c>
      <c r="F459" s="19">
        <v>0</v>
      </c>
      <c r="G459" s="7">
        <v>167138146</v>
      </c>
      <c r="H459" s="7">
        <v>100000000</v>
      </c>
      <c r="I459" s="7">
        <v>8343</v>
      </c>
      <c r="J459" s="7">
        <v>15617</v>
      </c>
      <c r="K459" s="22">
        <f t="shared" si="29"/>
        <v>11986.09612849095</v>
      </c>
      <c r="L459" s="17">
        <f t="shared" si="30"/>
        <v>6403.278478581034</v>
      </c>
    </row>
    <row r="460" spans="1:12" ht="13.5">
      <c r="A460" s="2">
        <f t="shared" si="31"/>
        <v>458</v>
      </c>
      <c r="B460" s="19">
        <f t="shared" si="28"/>
        <v>6375.118474220139</v>
      </c>
      <c r="C460" s="6" t="s">
        <v>978</v>
      </c>
      <c r="D460" s="6">
        <v>24</v>
      </c>
      <c r="E460" s="6" t="s">
        <v>1002</v>
      </c>
      <c r="F460" s="19">
        <v>0</v>
      </c>
      <c r="G460" s="7">
        <v>167602681</v>
      </c>
      <c r="H460" s="7">
        <v>78885716</v>
      </c>
      <c r="I460" s="7">
        <v>6738</v>
      </c>
      <c r="J460" s="7">
        <v>12374</v>
      </c>
      <c r="K460" s="22">
        <f t="shared" si="29"/>
        <v>11707.586227367172</v>
      </c>
      <c r="L460" s="17">
        <f t="shared" si="30"/>
        <v>6375.118474220139</v>
      </c>
    </row>
    <row r="461" spans="1:12" ht="13.5">
      <c r="A461" s="2">
        <f t="shared" si="31"/>
        <v>459</v>
      </c>
      <c r="B461" s="19">
        <f t="shared" si="28"/>
        <v>6330.60141860881</v>
      </c>
      <c r="C461" s="6" t="s">
        <v>408</v>
      </c>
      <c r="D461" s="6">
        <v>21</v>
      </c>
      <c r="E461" s="6" t="s">
        <v>429</v>
      </c>
      <c r="F461" s="19">
        <v>0</v>
      </c>
      <c r="G461" s="7">
        <v>372701328</v>
      </c>
      <c r="H461" s="7">
        <v>212417000</v>
      </c>
      <c r="I461" s="7">
        <v>16366</v>
      </c>
      <c r="J461" s="7">
        <v>33554</v>
      </c>
      <c r="K461" s="22">
        <f t="shared" si="29"/>
        <v>12979.164120738116</v>
      </c>
      <c r="L461" s="17">
        <f t="shared" si="30"/>
        <v>6330.60141860881</v>
      </c>
    </row>
    <row r="462" spans="1:12" ht="13.5">
      <c r="A462" s="2">
        <f t="shared" si="31"/>
        <v>460</v>
      </c>
      <c r="B462" s="19">
        <f t="shared" si="28"/>
        <v>6320.192610593583</v>
      </c>
      <c r="C462" s="6" t="s">
        <v>746</v>
      </c>
      <c r="D462" s="6">
        <v>5</v>
      </c>
      <c r="E462" s="6" t="s">
        <v>751</v>
      </c>
      <c r="F462" s="19">
        <v>0</v>
      </c>
      <c r="G462" s="7">
        <v>730978837</v>
      </c>
      <c r="H462" s="7">
        <v>140441000</v>
      </c>
      <c r="I462" s="7">
        <v>13113</v>
      </c>
      <c r="J462" s="7">
        <v>22221</v>
      </c>
      <c r="K462" s="22">
        <f t="shared" si="29"/>
        <v>10710.058720353847</v>
      </c>
      <c r="L462" s="17">
        <f t="shared" si="30"/>
        <v>6320.192610593583</v>
      </c>
    </row>
    <row r="463" spans="1:12" ht="13.5">
      <c r="A463" s="2">
        <f t="shared" si="31"/>
        <v>461</v>
      </c>
      <c r="B463" s="19">
        <f t="shared" si="28"/>
        <v>6268.825979889185</v>
      </c>
      <c r="C463" s="6" t="s">
        <v>1463</v>
      </c>
      <c r="D463" s="6">
        <v>3</v>
      </c>
      <c r="E463" s="6" t="s">
        <v>1466</v>
      </c>
      <c r="F463" s="19">
        <v>283325578</v>
      </c>
      <c r="G463" s="7">
        <v>29930323</v>
      </c>
      <c r="H463" s="7">
        <v>213835923</v>
      </c>
      <c r="I463" s="7">
        <v>17705</v>
      </c>
      <c r="J463" s="7">
        <v>34111</v>
      </c>
      <c r="K463" s="22">
        <f t="shared" si="29"/>
        <v>12077.71380965829</v>
      </c>
      <c r="L463" s="17">
        <f t="shared" si="30"/>
        <v>6268.825979889185</v>
      </c>
    </row>
    <row r="464" spans="1:12" ht="13.5">
      <c r="A464" s="2">
        <f t="shared" si="31"/>
        <v>462</v>
      </c>
      <c r="B464" s="19">
        <f t="shared" si="28"/>
        <v>6250.651109490572</v>
      </c>
      <c r="C464" s="6" t="s">
        <v>978</v>
      </c>
      <c r="D464" s="6">
        <v>26</v>
      </c>
      <c r="E464" s="6" t="s">
        <v>1003</v>
      </c>
      <c r="F464" s="19">
        <v>0</v>
      </c>
      <c r="G464" s="7">
        <v>192544964</v>
      </c>
      <c r="H464" s="7">
        <v>60000000</v>
      </c>
      <c r="I464" s="7">
        <v>5428</v>
      </c>
      <c r="J464" s="7">
        <v>9599</v>
      </c>
      <c r="K464" s="22">
        <f t="shared" si="29"/>
        <v>11053.79513633014</v>
      </c>
      <c r="L464" s="17">
        <f t="shared" si="30"/>
        <v>6250.651109490572</v>
      </c>
    </row>
    <row r="465" spans="1:12" ht="13.5">
      <c r="A465" s="2">
        <f t="shared" si="31"/>
        <v>463</v>
      </c>
      <c r="B465" s="19">
        <f t="shared" si="28"/>
        <v>6225.493908556687</v>
      </c>
      <c r="C465" s="6" t="s">
        <v>1376</v>
      </c>
      <c r="D465" s="6">
        <v>12</v>
      </c>
      <c r="E465" s="6" t="s">
        <v>1387</v>
      </c>
      <c r="F465" s="19">
        <v>0</v>
      </c>
      <c r="G465" s="7">
        <v>2710509</v>
      </c>
      <c r="H465" s="7">
        <v>43435271</v>
      </c>
      <c r="I465" s="7">
        <v>3989</v>
      </c>
      <c r="J465" s="7">
        <v>6977</v>
      </c>
      <c r="K465" s="22">
        <f t="shared" si="29"/>
        <v>10888.761845073954</v>
      </c>
      <c r="L465" s="17">
        <f t="shared" si="30"/>
        <v>6225.493908556687</v>
      </c>
    </row>
    <row r="466" spans="1:12" ht="13.5">
      <c r="A466" s="2">
        <f t="shared" si="31"/>
        <v>464</v>
      </c>
      <c r="B466" s="19">
        <f t="shared" si="28"/>
        <v>6218.907271839922</v>
      </c>
      <c r="C466" s="6" t="s">
        <v>522</v>
      </c>
      <c r="D466" s="6">
        <v>39</v>
      </c>
      <c r="E466" s="6" t="s">
        <v>561</v>
      </c>
      <c r="F466" s="19">
        <v>0</v>
      </c>
      <c r="G466" s="7">
        <v>61551611</v>
      </c>
      <c r="H466" s="7">
        <v>25485082</v>
      </c>
      <c r="I466" s="7">
        <v>2164</v>
      </c>
      <c r="J466" s="7">
        <v>4098</v>
      </c>
      <c r="K466" s="22">
        <f t="shared" si="29"/>
        <v>11776.84011090573</v>
      </c>
      <c r="L466" s="17">
        <f t="shared" si="30"/>
        <v>6218.907271839922</v>
      </c>
    </row>
    <row r="467" spans="1:12" ht="13.5">
      <c r="A467" s="2">
        <f t="shared" si="31"/>
        <v>465</v>
      </c>
      <c r="B467" s="19">
        <f t="shared" si="28"/>
        <v>6209.272892112421</v>
      </c>
      <c r="C467" s="6" t="s">
        <v>649</v>
      </c>
      <c r="D467" s="6">
        <v>62</v>
      </c>
      <c r="E467" s="6" t="s">
        <v>711</v>
      </c>
      <c r="F467" s="19">
        <v>0</v>
      </c>
      <c r="G467" s="7">
        <v>0</v>
      </c>
      <c r="H467" s="7">
        <v>6848828</v>
      </c>
      <c r="I467" s="7">
        <v>607</v>
      </c>
      <c r="J467" s="7">
        <v>1103</v>
      </c>
      <c r="K467" s="22">
        <f t="shared" si="29"/>
        <v>11283.077429983525</v>
      </c>
      <c r="L467" s="17">
        <f t="shared" si="30"/>
        <v>6209.272892112421</v>
      </c>
    </row>
    <row r="468" spans="1:12" ht="13.5">
      <c r="A468" s="2">
        <f t="shared" si="31"/>
        <v>466</v>
      </c>
      <c r="B468" s="19">
        <f t="shared" si="28"/>
        <v>6161.371447028424</v>
      </c>
      <c r="C468" s="6" t="s">
        <v>217</v>
      </c>
      <c r="D468" s="6">
        <v>28</v>
      </c>
      <c r="E468" s="6" t="s">
        <v>245</v>
      </c>
      <c r="F468" s="19">
        <v>0</v>
      </c>
      <c r="G468" s="7">
        <v>7141947</v>
      </c>
      <c r="H468" s="7">
        <v>9537803</v>
      </c>
      <c r="I468" s="7">
        <v>775</v>
      </c>
      <c r="J468" s="7">
        <v>1548</v>
      </c>
      <c r="K468" s="22">
        <f t="shared" si="29"/>
        <v>12306.842580645161</v>
      </c>
      <c r="L468" s="17">
        <f t="shared" si="30"/>
        <v>6161.371447028424</v>
      </c>
    </row>
    <row r="469" spans="1:12" ht="13.5">
      <c r="A469" s="2">
        <f t="shared" si="31"/>
        <v>467</v>
      </c>
      <c r="B469" s="19">
        <f t="shared" si="28"/>
        <v>6139.591755252783</v>
      </c>
      <c r="C469" s="6" t="s">
        <v>1014</v>
      </c>
      <c r="D469" s="6">
        <v>59</v>
      </c>
      <c r="E469" s="6" t="s">
        <v>1072</v>
      </c>
      <c r="F469" s="19">
        <v>0</v>
      </c>
      <c r="G469" s="7">
        <v>761083620</v>
      </c>
      <c r="H469" s="7">
        <v>123019000</v>
      </c>
      <c r="I469" s="7">
        <v>9891</v>
      </c>
      <c r="J469" s="7">
        <v>20037</v>
      </c>
      <c r="K469" s="22">
        <f t="shared" si="29"/>
        <v>12437.468405621272</v>
      </c>
      <c r="L469" s="17">
        <f t="shared" si="30"/>
        <v>6139.591755252783</v>
      </c>
    </row>
    <row r="470" spans="1:12" ht="13.5">
      <c r="A470" s="2">
        <f t="shared" si="31"/>
        <v>468</v>
      </c>
      <c r="B470" s="19">
        <f t="shared" si="28"/>
        <v>6134.9693251533745</v>
      </c>
      <c r="C470" s="6" t="s">
        <v>1765</v>
      </c>
      <c r="D470" s="6">
        <v>35</v>
      </c>
      <c r="E470" s="6" t="s">
        <v>1800</v>
      </c>
      <c r="F470" s="19">
        <v>0</v>
      </c>
      <c r="G470" s="7">
        <v>3752106</v>
      </c>
      <c r="H470" s="7">
        <v>1000000</v>
      </c>
      <c r="I470" s="7">
        <v>93</v>
      </c>
      <c r="J470" s="7">
        <v>163</v>
      </c>
      <c r="K470" s="22">
        <f t="shared" si="29"/>
        <v>10752.68817204301</v>
      </c>
      <c r="L470" s="17">
        <f t="shared" si="30"/>
        <v>6134.9693251533745</v>
      </c>
    </row>
    <row r="471" spans="1:12" ht="13.5">
      <c r="A471" s="2">
        <f t="shared" si="31"/>
        <v>469</v>
      </c>
      <c r="B471" s="19">
        <f t="shared" si="28"/>
        <v>6116.956202593589</v>
      </c>
      <c r="C471" s="6" t="s">
        <v>1518</v>
      </c>
      <c r="D471" s="6">
        <v>35</v>
      </c>
      <c r="E471" s="6" t="s">
        <v>1552</v>
      </c>
      <c r="F471" s="19">
        <v>0</v>
      </c>
      <c r="G471" s="7">
        <v>118734896</v>
      </c>
      <c r="H471" s="7">
        <v>50000000</v>
      </c>
      <c r="I471" s="7">
        <v>4640</v>
      </c>
      <c r="J471" s="7">
        <v>8174</v>
      </c>
      <c r="K471" s="22">
        <f t="shared" si="29"/>
        <v>10775.862068965518</v>
      </c>
      <c r="L471" s="17">
        <f t="shared" si="30"/>
        <v>6116.956202593589</v>
      </c>
    </row>
    <row r="472" spans="1:12" ht="13.5">
      <c r="A472" s="2">
        <f t="shared" si="31"/>
        <v>470</v>
      </c>
      <c r="B472" s="19">
        <f t="shared" si="28"/>
        <v>6109.925293489861</v>
      </c>
      <c r="C472" s="6" t="s">
        <v>1765</v>
      </c>
      <c r="D472" s="6">
        <v>29</v>
      </c>
      <c r="E472" s="6" t="s">
        <v>1794</v>
      </c>
      <c r="F472" s="19">
        <v>0</v>
      </c>
      <c r="G472" s="7">
        <v>6227985</v>
      </c>
      <c r="H472" s="7">
        <v>22900000</v>
      </c>
      <c r="I472" s="7">
        <v>1893</v>
      </c>
      <c r="J472" s="7">
        <v>3748</v>
      </c>
      <c r="K472" s="22">
        <f t="shared" si="29"/>
        <v>12097.200211304807</v>
      </c>
      <c r="L472" s="17">
        <f t="shared" si="30"/>
        <v>6109.925293489861</v>
      </c>
    </row>
    <row r="473" spans="1:12" ht="13.5">
      <c r="A473" s="2">
        <f t="shared" si="31"/>
        <v>471</v>
      </c>
      <c r="B473" s="19">
        <f t="shared" si="28"/>
        <v>6106.801963053932</v>
      </c>
      <c r="C473" s="6" t="s">
        <v>1280</v>
      </c>
      <c r="D473" s="6">
        <v>1</v>
      </c>
      <c r="E473" s="6" t="s">
        <v>1281</v>
      </c>
      <c r="F473" s="19">
        <v>5378969580</v>
      </c>
      <c r="G473" s="7">
        <v>-4375862904</v>
      </c>
      <c r="H473" s="7">
        <v>648927097</v>
      </c>
      <c r="I473" s="7">
        <v>61430</v>
      </c>
      <c r="J473" s="7">
        <v>106263</v>
      </c>
      <c r="K473" s="22">
        <f t="shared" si="29"/>
        <v>10563.683818980953</v>
      </c>
      <c r="L473" s="17">
        <f t="shared" si="30"/>
        <v>6106.801963053932</v>
      </c>
    </row>
    <row r="474" spans="1:12" ht="13.5">
      <c r="A474" s="2">
        <f t="shared" si="31"/>
        <v>472</v>
      </c>
      <c r="B474" s="19">
        <f t="shared" si="28"/>
        <v>6096.648891193363</v>
      </c>
      <c r="C474" s="6" t="s">
        <v>1014</v>
      </c>
      <c r="D474" s="6">
        <v>58</v>
      </c>
      <c r="E474" s="6" t="s">
        <v>1071</v>
      </c>
      <c r="F474" s="19">
        <v>0</v>
      </c>
      <c r="G474" s="7">
        <v>436840459</v>
      </c>
      <c r="H474" s="7">
        <v>152855181</v>
      </c>
      <c r="I474" s="7">
        <v>10019</v>
      </c>
      <c r="J474" s="7">
        <v>25072</v>
      </c>
      <c r="K474" s="22">
        <f t="shared" si="29"/>
        <v>15256.530691685797</v>
      </c>
      <c r="L474" s="17">
        <f t="shared" si="30"/>
        <v>6096.648891193363</v>
      </c>
    </row>
    <row r="475" spans="1:12" ht="13.5">
      <c r="A475" s="2">
        <f t="shared" si="31"/>
        <v>473</v>
      </c>
      <c r="B475" s="19">
        <f t="shared" si="28"/>
        <v>6062.638566884132</v>
      </c>
      <c r="C475" s="6" t="s">
        <v>349</v>
      </c>
      <c r="D475" s="6">
        <v>6</v>
      </c>
      <c r="E475" s="6" t="s">
        <v>355</v>
      </c>
      <c r="F475" s="19">
        <v>0</v>
      </c>
      <c r="G475" s="7">
        <v>38142584</v>
      </c>
      <c r="H475" s="7">
        <v>224887515</v>
      </c>
      <c r="I475" s="7">
        <v>20559</v>
      </c>
      <c r="J475" s="7">
        <v>37094</v>
      </c>
      <c r="K475" s="22">
        <f t="shared" si="29"/>
        <v>10938.640741281191</v>
      </c>
      <c r="L475" s="17">
        <f t="shared" si="30"/>
        <v>6062.638566884132</v>
      </c>
    </row>
    <row r="476" spans="1:12" ht="13.5">
      <c r="A476" s="2">
        <f t="shared" si="31"/>
        <v>474</v>
      </c>
      <c r="B476" s="19">
        <f t="shared" si="28"/>
        <v>6058.781850617658</v>
      </c>
      <c r="C476" s="6" t="s">
        <v>522</v>
      </c>
      <c r="D476" s="6">
        <v>37</v>
      </c>
      <c r="E476" s="6" t="s">
        <v>559</v>
      </c>
      <c r="F476" s="19">
        <v>24974040</v>
      </c>
      <c r="G476" s="7">
        <v>88221455</v>
      </c>
      <c r="H476" s="7">
        <v>180000350</v>
      </c>
      <c r="I476" s="7">
        <v>16660</v>
      </c>
      <c r="J476" s="7">
        <v>29709</v>
      </c>
      <c r="K476" s="22">
        <f t="shared" si="29"/>
        <v>10804.342737094838</v>
      </c>
      <c r="L476" s="17">
        <f t="shared" si="30"/>
        <v>6058.781850617658</v>
      </c>
    </row>
    <row r="477" spans="1:12" ht="13.5">
      <c r="A477" s="2">
        <f t="shared" si="31"/>
        <v>475</v>
      </c>
      <c r="B477" s="19">
        <f t="shared" si="28"/>
        <v>6004.849909584087</v>
      </c>
      <c r="C477" s="6" t="s">
        <v>253</v>
      </c>
      <c r="D477" s="6">
        <v>11</v>
      </c>
      <c r="E477" s="6" t="s">
        <v>264</v>
      </c>
      <c r="F477" s="19">
        <v>0</v>
      </c>
      <c r="G477" s="7">
        <v>24151196</v>
      </c>
      <c r="H477" s="7">
        <v>3320682</v>
      </c>
      <c r="I477" s="7">
        <v>299</v>
      </c>
      <c r="J477" s="7">
        <v>553</v>
      </c>
      <c r="K477" s="22">
        <f t="shared" si="29"/>
        <v>11105.959866220735</v>
      </c>
      <c r="L477" s="17">
        <f t="shared" si="30"/>
        <v>6004.849909584087</v>
      </c>
    </row>
    <row r="478" spans="1:12" ht="13.5">
      <c r="A478" s="2">
        <f t="shared" si="31"/>
        <v>476</v>
      </c>
      <c r="B478" s="19">
        <f t="shared" si="28"/>
        <v>6002.048601299803</v>
      </c>
      <c r="C478" s="6" t="s">
        <v>408</v>
      </c>
      <c r="D478" s="6">
        <v>30</v>
      </c>
      <c r="E478" s="6" t="s">
        <v>438</v>
      </c>
      <c r="F478" s="19">
        <v>0</v>
      </c>
      <c r="G478" s="7">
        <v>23220143</v>
      </c>
      <c r="H478" s="7">
        <v>84965000</v>
      </c>
      <c r="I478" s="7">
        <v>7392</v>
      </c>
      <c r="J478" s="7">
        <v>14156</v>
      </c>
      <c r="K478" s="22">
        <f t="shared" si="29"/>
        <v>11494.182900432901</v>
      </c>
      <c r="L478" s="17">
        <f t="shared" si="30"/>
        <v>6002.048601299803</v>
      </c>
    </row>
    <row r="479" spans="1:12" ht="13.5">
      <c r="A479" s="2">
        <f t="shared" si="31"/>
        <v>477</v>
      </c>
      <c r="B479" s="19">
        <f t="shared" si="28"/>
        <v>5990.502177068215</v>
      </c>
      <c r="C479" s="6" t="s">
        <v>1242</v>
      </c>
      <c r="D479" s="6">
        <v>23</v>
      </c>
      <c r="E479" s="6" t="s">
        <v>1264</v>
      </c>
      <c r="F479" s="19">
        <v>147456666</v>
      </c>
      <c r="G479" s="7">
        <v>-52582738</v>
      </c>
      <c r="H479" s="7">
        <v>37147104</v>
      </c>
      <c r="I479" s="7">
        <v>3366</v>
      </c>
      <c r="J479" s="7">
        <v>6201</v>
      </c>
      <c r="K479" s="22">
        <f t="shared" si="29"/>
        <v>11035.978609625668</v>
      </c>
      <c r="L479" s="17">
        <f t="shared" si="30"/>
        <v>5990.502177068215</v>
      </c>
    </row>
    <row r="480" spans="1:12" ht="13.5">
      <c r="A480" s="2">
        <f t="shared" si="31"/>
        <v>478</v>
      </c>
      <c r="B480" s="19">
        <f t="shared" si="28"/>
        <v>5959.726499552373</v>
      </c>
      <c r="C480" s="6" t="s">
        <v>1014</v>
      </c>
      <c r="D480" s="6">
        <v>44</v>
      </c>
      <c r="E480" s="6" t="s">
        <v>1058</v>
      </c>
      <c r="F480" s="19">
        <v>0</v>
      </c>
      <c r="G480" s="7">
        <v>196844979</v>
      </c>
      <c r="H480" s="7">
        <v>39942087</v>
      </c>
      <c r="I480" s="7">
        <v>3502</v>
      </c>
      <c r="J480" s="7">
        <v>6702</v>
      </c>
      <c r="K480" s="22">
        <f t="shared" si="29"/>
        <v>11405.507424328955</v>
      </c>
      <c r="L480" s="17">
        <f t="shared" si="30"/>
        <v>5959.726499552373</v>
      </c>
    </row>
    <row r="481" spans="1:12" ht="13.5">
      <c r="A481" s="2">
        <f t="shared" si="31"/>
        <v>479</v>
      </c>
      <c r="B481" s="19">
        <f t="shared" si="28"/>
        <v>5939.173691600364</v>
      </c>
      <c r="C481" s="6" t="s">
        <v>592</v>
      </c>
      <c r="D481" s="6">
        <v>17</v>
      </c>
      <c r="E481" s="6" t="s">
        <v>609</v>
      </c>
      <c r="F481" s="19">
        <v>0</v>
      </c>
      <c r="G481" s="7">
        <v>782701233</v>
      </c>
      <c r="H481" s="7">
        <v>647185818</v>
      </c>
      <c r="I481" s="7">
        <v>60596</v>
      </c>
      <c r="J481" s="7">
        <v>108969</v>
      </c>
      <c r="K481" s="22">
        <f t="shared" si="29"/>
        <v>10680.338933262921</v>
      </c>
      <c r="L481" s="17">
        <f t="shared" si="30"/>
        <v>5939.173691600364</v>
      </c>
    </row>
    <row r="482" spans="1:12" ht="13.5">
      <c r="A482" s="2">
        <f t="shared" si="31"/>
        <v>480</v>
      </c>
      <c r="B482" s="19">
        <f t="shared" si="28"/>
        <v>5922.5752873563215</v>
      </c>
      <c r="C482" s="6" t="s">
        <v>1420</v>
      </c>
      <c r="D482" s="6">
        <v>10</v>
      </c>
      <c r="E482" s="6" t="s">
        <v>1430</v>
      </c>
      <c r="F482" s="19">
        <v>0</v>
      </c>
      <c r="G482" s="7">
        <v>105181275</v>
      </c>
      <c r="H482" s="7">
        <v>10305281</v>
      </c>
      <c r="I482" s="7">
        <v>1026</v>
      </c>
      <c r="J482" s="7">
        <v>1740</v>
      </c>
      <c r="K482" s="22">
        <f t="shared" si="29"/>
        <v>10044.133528265107</v>
      </c>
      <c r="L482" s="17">
        <f t="shared" si="30"/>
        <v>5922.5752873563215</v>
      </c>
    </row>
    <row r="483" spans="1:12" ht="13.5">
      <c r="A483" s="2">
        <f t="shared" si="31"/>
        <v>481</v>
      </c>
      <c r="B483" s="19">
        <f t="shared" si="28"/>
        <v>5897.558070279929</v>
      </c>
      <c r="C483" s="6" t="s">
        <v>2</v>
      </c>
      <c r="D483" s="6">
        <v>35</v>
      </c>
      <c r="E483" s="6" t="s">
        <v>37</v>
      </c>
      <c r="F483" s="19">
        <v>0</v>
      </c>
      <c r="G483" s="7">
        <v>53972225</v>
      </c>
      <c r="H483" s="7">
        <v>9902000</v>
      </c>
      <c r="I483" s="7">
        <v>673</v>
      </c>
      <c r="J483" s="7">
        <v>1679</v>
      </c>
      <c r="K483" s="7">
        <f t="shared" si="29"/>
        <v>14713.224368499257</v>
      </c>
      <c r="L483" s="19">
        <f t="shared" si="30"/>
        <v>5897.558070279929</v>
      </c>
    </row>
    <row r="484" spans="1:12" ht="13.5">
      <c r="A484" s="2">
        <f t="shared" si="31"/>
        <v>482</v>
      </c>
      <c r="B484" s="19">
        <f t="shared" si="28"/>
        <v>5871.319796954314</v>
      </c>
      <c r="C484" s="6" t="s">
        <v>349</v>
      </c>
      <c r="D484" s="6">
        <v>43</v>
      </c>
      <c r="E484" s="6" t="s">
        <v>392</v>
      </c>
      <c r="F484" s="19">
        <v>0</v>
      </c>
      <c r="G484" s="7">
        <v>66824692</v>
      </c>
      <c r="H484" s="7">
        <v>11566500</v>
      </c>
      <c r="I484" s="7">
        <v>930</v>
      </c>
      <c r="J484" s="7">
        <v>1970</v>
      </c>
      <c r="K484" s="22">
        <f t="shared" si="29"/>
        <v>12437.09677419355</v>
      </c>
      <c r="L484" s="17">
        <f t="shared" si="30"/>
        <v>5871.319796954314</v>
      </c>
    </row>
    <row r="485" spans="1:12" ht="13.5">
      <c r="A485" s="2">
        <f t="shared" si="31"/>
        <v>483</v>
      </c>
      <c r="B485" s="19">
        <f t="shared" si="28"/>
        <v>5859.477388251323</v>
      </c>
      <c r="C485" s="6" t="s">
        <v>522</v>
      </c>
      <c r="D485" s="6">
        <v>22</v>
      </c>
      <c r="E485" s="6" t="s">
        <v>544</v>
      </c>
      <c r="F485" s="19">
        <v>0</v>
      </c>
      <c r="G485" s="7">
        <v>164140122</v>
      </c>
      <c r="H485" s="7">
        <v>111816407</v>
      </c>
      <c r="I485" s="7">
        <v>10421</v>
      </c>
      <c r="J485" s="7">
        <v>19083</v>
      </c>
      <c r="K485" s="22">
        <f t="shared" si="29"/>
        <v>10729.9114288456</v>
      </c>
      <c r="L485" s="17">
        <f t="shared" si="30"/>
        <v>5859.477388251323</v>
      </c>
    </row>
    <row r="486" spans="1:12" ht="13.5">
      <c r="A486" s="2">
        <f t="shared" si="31"/>
        <v>484</v>
      </c>
      <c r="B486" s="19">
        <f t="shared" si="28"/>
        <v>5832.386391251519</v>
      </c>
      <c r="C486" s="6" t="s">
        <v>2</v>
      </c>
      <c r="D486" s="6">
        <v>127</v>
      </c>
      <c r="E486" s="6" t="s">
        <v>129</v>
      </c>
      <c r="F486" s="19">
        <v>0</v>
      </c>
      <c r="G486" s="7">
        <v>26585013</v>
      </c>
      <c r="H486" s="7">
        <v>9600108</v>
      </c>
      <c r="I486" s="7">
        <v>767</v>
      </c>
      <c r="J486" s="7">
        <v>1646</v>
      </c>
      <c r="K486" s="7">
        <f t="shared" si="29"/>
        <v>12516.438070404172</v>
      </c>
      <c r="L486" s="19">
        <f t="shared" si="30"/>
        <v>5832.386391251519</v>
      </c>
    </row>
    <row r="487" spans="1:12" ht="13.5">
      <c r="A487" s="2">
        <f t="shared" si="31"/>
        <v>485</v>
      </c>
      <c r="B487" s="19">
        <f t="shared" si="28"/>
        <v>5797.690163281562</v>
      </c>
      <c r="C487" s="6" t="s">
        <v>349</v>
      </c>
      <c r="D487" s="6">
        <v>35</v>
      </c>
      <c r="E487" s="6" t="s">
        <v>384</v>
      </c>
      <c r="F487" s="19">
        <v>0</v>
      </c>
      <c r="G487" s="7">
        <v>215477971</v>
      </c>
      <c r="H487" s="7">
        <v>29116000</v>
      </c>
      <c r="I487" s="7">
        <v>2761</v>
      </c>
      <c r="J487" s="7">
        <v>5022</v>
      </c>
      <c r="K487" s="22">
        <f t="shared" si="29"/>
        <v>10545.454545454546</v>
      </c>
      <c r="L487" s="17">
        <f t="shared" si="30"/>
        <v>5797.690163281562</v>
      </c>
    </row>
    <row r="488" spans="1:12" ht="13.5">
      <c r="A488" s="2">
        <f t="shared" si="31"/>
        <v>486</v>
      </c>
      <c r="B488" s="19">
        <f t="shared" si="28"/>
        <v>5779.011411764706</v>
      </c>
      <c r="C488" s="6" t="s">
        <v>830</v>
      </c>
      <c r="D488" s="6">
        <v>3</v>
      </c>
      <c r="E488" s="6" t="s">
        <v>833</v>
      </c>
      <c r="F488" s="19">
        <v>0</v>
      </c>
      <c r="G488" s="7">
        <v>82852429</v>
      </c>
      <c r="H488" s="7">
        <v>49121597</v>
      </c>
      <c r="I488" s="7">
        <v>4600</v>
      </c>
      <c r="J488" s="7">
        <v>8500</v>
      </c>
      <c r="K488" s="22">
        <f t="shared" si="29"/>
        <v>10678.608043478262</v>
      </c>
      <c r="L488" s="17">
        <f t="shared" si="30"/>
        <v>5779.011411764706</v>
      </c>
    </row>
    <row r="489" spans="1:12" ht="13.5">
      <c r="A489" s="2">
        <f t="shared" si="31"/>
        <v>487</v>
      </c>
      <c r="B489" s="19">
        <f t="shared" si="28"/>
        <v>5777.94776119403</v>
      </c>
      <c r="C489" s="6" t="s">
        <v>1765</v>
      </c>
      <c r="D489" s="6">
        <v>32</v>
      </c>
      <c r="E489" s="6" t="s">
        <v>1797</v>
      </c>
      <c r="F489" s="19">
        <v>0</v>
      </c>
      <c r="G489" s="7">
        <v>9186200</v>
      </c>
      <c r="H489" s="7">
        <v>1548490</v>
      </c>
      <c r="I489" s="7">
        <v>170</v>
      </c>
      <c r="J489" s="7">
        <v>268</v>
      </c>
      <c r="K489" s="22">
        <f t="shared" si="29"/>
        <v>9108.764705882353</v>
      </c>
      <c r="L489" s="17">
        <f t="shared" si="30"/>
        <v>5777.94776119403</v>
      </c>
    </row>
    <row r="490" spans="1:12" ht="13.5">
      <c r="A490" s="2">
        <f t="shared" si="31"/>
        <v>488</v>
      </c>
      <c r="B490" s="19">
        <f t="shared" si="28"/>
        <v>5752.476616231087</v>
      </c>
      <c r="C490" s="6" t="s">
        <v>1280</v>
      </c>
      <c r="D490" s="6">
        <v>18</v>
      </c>
      <c r="E490" s="6" t="s">
        <v>1298</v>
      </c>
      <c r="F490" s="19">
        <v>0</v>
      </c>
      <c r="G490" s="7">
        <v>0</v>
      </c>
      <c r="H490" s="7">
        <v>8364101</v>
      </c>
      <c r="I490" s="7">
        <v>836</v>
      </c>
      <c r="J490" s="7">
        <v>1454</v>
      </c>
      <c r="K490" s="22">
        <f t="shared" si="29"/>
        <v>10004.905502392345</v>
      </c>
      <c r="L490" s="17">
        <f t="shared" si="30"/>
        <v>5752.476616231087</v>
      </c>
    </row>
    <row r="491" spans="1:12" ht="13.5">
      <c r="A491" s="2">
        <f t="shared" si="31"/>
        <v>489</v>
      </c>
      <c r="B491" s="19">
        <f t="shared" si="28"/>
        <v>5733.3370768490295</v>
      </c>
      <c r="C491" s="6" t="s">
        <v>712</v>
      </c>
      <c r="D491" s="6">
        <v>18</v>
      </c>
      <c r="E491" s="6" t="s">
        <v>730</v>
      </c>
      <c r="F491" s="19">
        <v>0</v>
      </c>
      <c r="G491" s="7">
        <v>39523330</v>
      </c>
      <c r="H491" s="7">
        <v>71471780</v>
      </c>
      <c r="I491" s="7">
        <v>6981</v>
      </c>
      <c r="J491" s="7">
        <v>12466</v>
      </c>
      <c r="K491" s="22">
        <f t="shared" si="29"/>
        <v>10238.043260277896</v>
      </c>
      <c r="L491" s="17">
        <f t="shared" si="30"/>
        <v>5733.3370768490295</v>
      </c>
    </row>
    <row r="492" spans="1:12" ht="13.5">
      <c r="A492" s="2">
        <f t="shared" si="31"/>
        <v>490</v>
      </c>
      <c r="B492" s="19">
        <f t="shared" si="28"/>
        <v>5693.687732342008</v>
      </c>
      <c r="C492" s="6" t="s">
        <v>1157</v>
      </c>
      <c r="D492" s="6">
        <v>34</v>
      </c>
      <c r="E492" s="6" t="s">
        <v>1191</v>
      </c>
      <c r="F492" s="19">
        <v>0</v>
      </c>
      <c r="G492" s="7">
        <v>72495768</v>
      </c>
      <c r="H492" s="7">
        <v>21442428</v>
      </c>
      <c r="I492" s="7">
        <v>1975</v>
      </c>
      <c r="J492" s="7">
        <v>3766</v>
      </c>
      <c r="K492" s="22">
        <f t="shared" si="29"/>
        <v>10856.925569620253</v>
      </c>
      <c r="L492" s="17">
        <f t="shared" si="30"/>
        <v>5693.687732342008</v>
      </c>
    </row>
    <row r="493" spans="1:12" ht="13.5">
      <c r="A493" s="2">
        <f t="shared" si="31"/>
        <v>491</v>
      </c>
      <c r="B493" s="19">
        <f t="shared" si="28"/>
        <v>5659.721910796978</v>
      </c>
      <c r="C493" s="6" t="s">
        <v>253</v>
      </c>
      <c r="D493" s="6">
        <v>10</v>
      </c>
      <c r="E493" s="6" t="s">
        <v>263</v>
      </c>
      <c r="F493" s="19">
        <v>0</v>
      </c>
      <c r="G493" s="7">
        <v>34091380</v>
      </c>
      <c r="H493" s="7">
        <v>23221839</v>
      </c>
      <c r="I493" s="7">
        <v>2061</v>
      </c>
      <c r="J493" s="7">
        <v>4103</v>
      </c>
      <c r="K493" s="22">
        <f t="shared" si="29"/>
        <v>11267.267831149928</v>
      </c>
      <c r="L493" s="17">
        <f t="shared" si="30"/>
        <v>5659.721910796978</v>
      </c>
    </row>
    <row r="494" spans="1:12" ht="13.5">
      <c r="A494" s="2">
        <f t="shared" si="31"/>
        <v>492</v>
      </c>
      <c r="B494" s="19">
        <f t="shared" si="28"/>
        <v>5644.2958905134055</v>
      </c>
      <c r="C494" s="6" t="s">
        <v>408</v>
      </c>
      <c r="D494" s="6">
        <v>5</v>
      </c>
      <c r="E494" s="6" t="s">
        <v>413</v>
      </c>
      <c r="F494" s="19">
        <v>0</v>
      </c>
      <c r="G494" s="7">
        <v>14955684</v>
      </c>
      <c r="H494" s="7">
        <v>150945405</v>
      </c>
      <c r="I494" s="7">
        <v>13651</v>
      </c>
      <c r="J494" s="7">
        <v>26743</v>
      </c>
      <c r="K494" s="22">
        <f t="shared" si="29"/>
        <v>11057.46135814226</v>
      </c>
      <c r="L494" s="17">
        <f t="shared" si="30"/>
        <v>5644.2958905134055</v>
      </c>
    </row>
    <row r="495" spans="1:12" ht="13.5">
      <c r="A495" s="2">
        <f t="shared" si="31"/>
        <v>493</v>
      </c>
      <c r="B495" s="19">
        <f t="shared" si="28"/>
        <v>5621.244181125688</v>
      </c>
      <c r="C495" s="6" t="s">
        <v>2</v>
      </c>
      <c r="D495" s="6">
        <v>153</v>
      </c>
      <c r="E495" s="6" t="s">
        <v>155</v>
      </c>
      <c r="F495" s="19">
        <v>0</v>
      </c>
      <c r="G495" s="7">
        <v>45576472</v>
      </c>
      <c r="H495" s="7">
        <v>13283000</v>
      </c>
      <c r="I495" s="7">
        <v>1097</v>
      </c>
      <c r="J495" s="7">
        <v>2363</v>
      </c>
      <c r="K495" s="7">
        <f t="shared" si="29"/>
        <v>12108.477666362807</v>
      </c>
      <c r="L495" s="19">
        <f t="shared" si="30"/>
        <v>5621.244181125688</v>
      </c>
    </row>
    <row r="496" spans="1:12" ht="13.5">
      <c r="A496" s="2">
        <f t="shared" si="31"/>
        <v>494</v>
      </c>
      <c r="B496" s="19">
        <f t="shared" si="28"/>
        <v>5597.53708368318</v>
      </c>
      <c r="C496" s="6" t="s">
        <v>1014</v>
      </c>
      <c r="D496" s="6">
        <v>38</v>
      </c>
      <c r="E496" s="6" t="s">
        <v>1052</v>
      </c>
      <c r="F496" s="19">
        <v>0</v>
      </c>
      <c r="G496" s="7">
        <v>297312474</v>
      </c>
      <c r="H496" s="7">
        <v>40000000</v>
      </c>
      <c r="I496" s="7">
        <v>3810</v>
      </c>
      <c r="J496" s="7">
        <v>7146</v>
      </c>
      <c r="K496" s="22">
        <f t="shared" si="29"/>
        <v>10498.687664041994</v>
      </c>
      <c r="L496" s="17">
        <f t="shared" si="30"/>
        <v>5597.53708368318</v>
      </c>
    </row>
    <row r="497" spans="1:12" ht="13.5">
      <c r="A497" s="2">
        <f t="shared" si="31"/>
        <v>495</v>
      </c>
      <c r="B497" s="19">
        <f t="shared" si="28"/>
        <v>5582.594142259414</v>
      </c>
      <c r="C497" s="6" t="s">
        <v>1445</v>
      </c>
      <c r="D497" s="6">
        <v>17</v>
      </c>
      <c r="E497" s="6" t="s">
        <v>1462</v>
      </c>
      <c r="F497" s="19">
        <v>0</v>
      </c>
      <c r="G497" s="7">
        <v>163947918</v>
      </c>
      <c r="H497" s="7">
        <v>33356000</v>
      </c>
      <c r="I497" s="7">
        <v>3401</v>
      </c>
      <c r="J497" s="7">
        <v>5975</v>
      </c>
      <c r="K497" s="22">
        <f t="shared" si="29"/>
        <v>9807.703616583358</v>
      </c>
      <c r="L497" s="17">
        <f t="shared" si="30"/>
        <v>5582.594142259414</v>
      </c>
    </row>
    <row r="498" spans="1:12" ht="13.5">
      <c r="A498" s="2">
        <f t="shared" si="31"/>
        <v>496</v>
      </c>
      <c r="B498" s="19">
        <f t="shared" si="28"/>
        <v>5582.545004269855</v>
      </c>
      <c r="C498" s="6" t="s">
        <v>349</v>
      </c>
      <c r="D498" s="6">
        <v>38</v>
      </c>
      <c r="E498" s="6" t="s">
        <v>387</v>
      </c>
      <c r="F498" s="19">
        <v>0</v>
      </c>
      <c r="G498" s="7">
        <v>17904362</v>
      </c>
      <c r="H498" s="7">
        <v>32685801</v>
      </c>
      <c r="I498" s="7">
        <v>2805</v>
      </c>
      <c r="J498" s="7">
        <v>5855</v>
      </c>
      <c r="K498" s="22">
        <f t="shared" si="29"/>
        <v>11652.691978609626</v>
      </c>
      <c r="L498" s="17">
        <f t="shared" si="30"/>
        <v>5582.545004269855</v>
      </c>
    </row>
    <row r="499" spans="1:12" ht="13.5">
      <c r="A499" s="2">
        <f t="shared" si="31"/>
        <v>497</v>
      </c>
      <c r="B499" s="19">
        <f t="shared" si="28"/>
        <v>5543.479166666667</v>
      </c>
      <c r="C499" s="6" t="s">
        <v>1376</v>
      </c>
      <c r="D499" s="6">
        <v>23</v>
      </c>
      <c r="E499" s="6" t="s">
        <v>1398</v>
      </c>
      <c r="F499" s="19">
        <v>0</v>
      </c>
      <c r="G499" s="7">
        <v>91006203</v>
      </c>
      <c r="H499" s="7">
        <v>15965220</v>
      </c>
      <c r="I499" s="7">
        <v>1700</v>
      </c>
      <c r="J499" s="7">
        <v>2880</v>
      </c>
      <c r="K499" s="22">
        <f t="shared" si="29"/>
        <v>9391.30588235294</v>
      </c>
      <c r="L499" s="17">
        <f t="shared" si="30"/>
        <v>5543.479166666667</v>
      </c>
    </row>
    <row r="500" spans="1:12" ht="13.5">
      <c r="A500" s="2">
        <f t="shared" si="31"/>
        <v>498</v>
      </c>
      <c r="B500" s="19">
        <f t="shared" si="28"/>
        <v>5530.980549428514</v>
      </c>
      <c r="C500" s="6" t="s">
        <v>522</v>
      </c>
      <c r="D500" s="6">
        <v>48</v>
      </c>
      <c r="E500" s="6" t="s">
        <v>570</v>
      </c>
      <c r="F500" s="19">
        <v>0</v>
      </c>
      <c r="G500" s="7">
        <v>1900390</v>
      </c>
      <c r="H500" s="7">
        <v>27583000</v>
      </c>
      <c r="I500" s="7">
        <v>2638</v>
      </c>
      <c r="J500" s="7">
        <v>4987</v>
      </c>
      <c r="K500" s="22">
        <f t="shared" si="29"/>
        <v>10456.027293404093</v>
      </c>
      <c r="L500" s="17">
        <f t="shared" si="30"/>
        <v>5530.980549428514</v>
      </c>
    </row>
    <row r="501" spans="1:12" ht="13.5">
      <c r="A501" s="2">
        <f t="shared" si="31"/>
        <v>499</v>
      </c>
      <c r="B501" s="19">
        <f t="shared" si="28"/>
        <v>5494.1968984962405</v>
      </c>
      <c r="C501" s="6" t="s">
        <v>1376</v>
      </c>
      <c r="D501" s="6">
        <v>17</v>
      </c>
      <c r="E501" s="6" t="s">
        <v>1392</v>
      </c>
      <c r="F501" s="19">
        <v>0</v>
      </c>
      <c r="G501" s="7">
        <v>22151412</v>
      </c>
      <c r="H501" s="7">
        <v>11691651</v>
      </c>
      <c r="I501" s="7">
        <v>1341</v>
      </c>
      <c r="J501" s="7">
        <v>2128</v>
      </c>
      <c r="K501" s="22">
        <f t="shared" si="29"/>
        <v>8718.606263982103</v>
      </c>
      <c r="L501" s="17">
        <f t="shared" si="30"/>
        <v>5494.1968984962405</v>
      </c>
    </row>
    <row r="502" spans="1:12" ht="13.5">
      <c r="A502" s="2">
        <f t="shared" si="31"/>
        <v>500</v>
      </c>
      <c r="B502" s="19">
        <f t="shared" si="28"/>
        <v>5457.99295154185</v>
      </c>
      <c r="C502" s="6" t="s">
        <v>316</v>
      </c>
      <c r="D502" s="6">
        <v>29</v>
      </c>
      <c r="E502" s="6" t="s">
        <v>345</v>
      </c>
      <c r="F502" s="19">
        <v>0</v>
      </c>
      <c r="G502" s="7">
        <v>68340486</v>
      </c>
      <c r="H502" s="7">
        <v>12389644</v>
      </c>
      <c r="I502" s="7">
        <v>1124</v>
      </c>
      <c r="J502" s="7">
        <v>2270</v>
      </c>
      <c r="K502" s="22">
        <f t="shared" si="29"/>
        <v>11022.814946619217</v>
      </c>
      <c r="L502" s="17">
        <f t="shared" si="30"/>
        <v>5457.99295154185</v>
      </c>
    </row>
    <row r="503" spans="1:12" ht="13.5">
      <c r="A503" s="2">
        <f t="shared" si="31"/>
        <v>501</v>
      </c>
      <c r="B503" s="19">
        <f t="shared" si="28"/>
        <v>5429.961002520807</v>
      </c>
      <c r="C503" s="6" t="s">
        <v>1201</v>
      </c>
      <c r="D503" s="6">
        <v>1</v>
      </c>
      <c r="E503" s="6" t="s">
        <v>1202</v>
      </c>
      <c r="F503" s="19">
        <v>0</v>
      </c>
      <c r="G503" s="7">
        <v>0</v>
      </c>
      <c r="H503" s="7">
        <v>2171289366</v>
      </c>
      <c r="I503" s="7">
        <v>239979</v>
      </c>
      <c r="J503" s="7">
        <v>399872</v>
      </c>
      <c r="K503" s="22">
        <f t="shared" si="29"/>
        <v>9047.830710187141</v>
      </c>
      <c r="L503" s="17">
        <f t="shared" si="30"/>
        <v>5429.961002520807</v>
      </c>
    </row>
    <row r="504" spans="1:12" ht="13.5">
      <c r="A504" s="2">
        <f t="shared" si="31"/>
        <v>502</v>
      </c>
      <c r="B504" s="19">
        <f t="shared" si="28"/>
        <v>5427.8636890951275</v>
      </c>
      <c r="C504" s="6" t="s">
        <v>2</v>
      </c>
      <c r="D504" s="6">
        <v>57</v>
      </c>
      <c r="E504" s="6" t="s">
        <v>59</v>
      </c>
      <c r="F504" s="19">
        <v>0</v>
      </c>
      <c r="G504" s="7">
        <v>595096</v>
      </c>
      <c r="H504" s="7">
        <v>9357637</v>
      </c>
      <c r="I504" s="7">
        <v>897</v>
      </c>
      <c r="J504" s="7">
        <v>1724</v>
      </c>
      <c r="K504" s="7">
        <f t="shared" si="29"/>
        <v>10432.148272017837</v>
      </c>
      <c r="L504" s="19">
        <f t="shared" si="30"/>
        <v>5427.8636890951275</v>
      </c>
    </row>
    <row r="505" spans="1:12" ht="13.5">
      <c r="A505" s="2">
        <f t="shared" si="31"/>
        <v>503</v>
      </c>
      <c r="B505" s="19">
        <f t="shared" si="28"/>
        <v>5423.123003194888</v>
      </c>
      <c r="C505" s="6" t="s">
        <v>592</v>
      </c>
      <c r="D505" s="6">
        <v>39</v>
      </c>
      <c r="E505" s="6" t="s">
        <v>631</v>
      </c>
      <c r="F505" s="19">
        <v>0</v>
      </c>
      <c r="G505" s="7">
        <v>177052927</v>
      </c>
      <c r="H505" s="7">
        <v>27159000</v>
      </c>
      <c r="I505" s="7">
        <v>2666</v>
      </c>
      <c r="J505" s="7">
        <v>5008</v>
      </c>
      <c r="K505" s="22">
        <f t="shared" si="29"/>
        <v>10187.171792948237</v>
      </c>
      <c r="L505" s="17">
        <f t="shared" si="30"/>
        <v>5423.123003194888</v>
      </c>
    </row>
    <row r="506" spans="1:12" ht="13.5">
      <c r="A506" s="2">
        <f t="shared" si="31"/>
        <v>504</v>
      </c>
      <c r="B506" s="19">
        <f t="shared" si="28"/>
        <v>5383.500834724541</v>
      </c>
      <c r="C506" s="6" t="s">
        <v>2</v>
      </c>
      <c r="D506" s="6">
        <v>162</v>
      </c>
      <c r="E506" s="6" t="s">
        <v>164</v>
      </c>
      <c r="F506" s="19">
        <v>443087934</v>
      </c>
      <c r="G506" s="7">
        <v>-496682201</v>
      </c>
      <c r="H506" s="7">
        <v>32247170</v>
      </c>
      <c r="I506" s="7">
        <v>3172</v>
      </c>
      <c r="J506" s="7">
        <v>5990</v>
      </c>
      <c r="K506" s="7">
        <f t="shared" si="29"/>
        <v>10166.194829760403</v>
      </c>
      <c r="L506" s="19">
        <f t="shared" si="30"/>
        <v>5383.500834724541</v>
      </c>
    </row>
    <row r="507" spans="1:12" ht="13.5">
      <c r="A507" s="2">
        <f t="shared" si="31"/>
        <v>505</v>
      </c>
      <c r="B507" s="19">
        <f t="shared" si="28"/>
        <v>5363.478834887367</v>
      </c>
      <c r="C507" s="6" t="s">
        <v>592</v>
      </c>
      <c r="D507" s="6">
        <v>12</v>
      </c>
      <c r="E507" s="6" t="s">
        <v>604</v>
      </c>
      <c r="F507" s="19">
        <v>0</v>
      </c>
      <c r="G507" s="7">
        <v>16428140</v>
      </c>
      <c r="H507" s="7">
        <v>260000000</v>
      </c>
      <c r="I507" s="7">
        <v>26747</v>
      </c>
      <c r="J507" s="7">
        <v>48476</v>
      </c>
      <c r="K507" s="22">
        <f t="shared" si="29"/>
        <v>9720.716342019667</v>
      </c>
      <c r="L507" s="17">
        <f t="shared" si="30"/>
        <v>5363.478834887367</v>
      </c>
    </row>
    <row r="508" spans="1:12" ht="13.5">
      <c r="A508" s="2">
        <f t="shared" si="31"/>
        <v>506</v>
      </c>
      <c r="B508" s="19">
        <f t="shared" si="28"/>
        <v>5360.224375318715</v>
      </c>
      <c r="C508" s="6" t="s">
        <v>936</v>
      </c>
      <c r="D508" s="6">
        <v>38</v>
      </c>
      <c r="E508" s="6" t="s">
        <v>973</v>
      </c>
      <c r="F508" s="19">
        <v>0</v>
      </c>
      <c r="G508" s="7">
        <v>186019249</v>
      </c>
      <c r="H508" s="7">
        <v>52557000</v>
      </c>
      <c r="I508" s="7">
        <v>5038</v>
      </c>
      <c r="J508" s="7">
        <v>9805</v>
      </c>
      <c r="K508" s="22">
        <f t="shared" si="29"/>
        <v>10432.115919015483</v>
      </c>
      <c r="L508" s="17">
        <f t="shared" si="30"/>
        <v>5360.224375318715</v>
      </c>
    </row>
    <row r="509" spans="1:12" ht="13.5">
      <c r="A509" s="2">
        <f t="shared" si="31"/>
        <v>507</v>
      </c>
      <c r="B509" s="19">
        <f t="shared" si="28"/>
        <v>5319.148936170212</v>
      </c>
      <c r="C509" s="6" t="s">
        <v>1201</v>
      </c>
      <c r="D509" s="6">
        <v>24</v>
      </c>
      <c r="E509" s="6" t="s">
        <v>1225</v>
      </c>
      <c r="F509" s="19">
        <v>0</v>
      </c>
      <c r="G509" s="7">
        <v>270924431</v>
      </c>
      <c r="H509" s="7">
        <v>50000000</v>
      </c>
      <c r="I509" s="7">
        <v>5190</v>
      </c>
      <c r="J509" s="7">
        <v>9400</v>
      </c>
      <c r="K509" s="22">
        <f t="shared" si="29"/>
        <v>9633.911368015415</v>
      </c>
      <c r="L509" s="17">
        <f t="shared" si="30"/>
        <v>5319.148936170212</v>
      </c>
    </row>
    <row r="510" spans="1:12" ht="13.5">
      <c r="A510" s="2">
        <f t="shared" si="31"/>
        <v>508</v>
      </c>
      <c r="B510" s="19">
        <f t="shared" si="28"/>
        <v>5311.5415657788535</v>
      </c>
      <c r="C510" s="6" t="s">
        <v>408</v>
      </c>
      <c r="D510" s="6">
        <v>11</v>
      </c>
      <c r="E510" s="6" t="s">
        <v>419</v>
      </c>
      <c r="F510" s="19">
        <v>0</v>
      </c>
      <c r="G510" s="7">
        <v>52229355</v>
      </c>
      <c r="H510" s="7">
        <v>46067000</v>
      </c>
      <c r="I510" s="7">
        <v>4807</v>
      </c>
      <c r="J510" s="7">
        <v>8673</v>
      </c>
      <c r="K510" s="22">
        <f t="shared" si="29"/>
        <v>9583.31599750364</v>
      </c>
      <c r="L510" s="17">
        <f t="shared" si="30"/>
        <v>5311.5415657788535</v>
      </c>
    </row>
    <row r="511" spans="1:12" ht="13.5">
      <c r="A511" s="2">
        <f t="shared" si="31"/>
        <v>509</v>
      </c>
      <c r="B511" s="19">
        <f t="shared" si="28"/>
        <v>5304.720966645987</v>
      </c>
      <c r="C511" s="6" t="s">
        <v>978</v>
      </c>
      <c r="D511" s="6">
        <v>1</v>
      </c>
      <c r="E511" s="6" t="s">
        <v>979</v>
      </c>
      <c r="F511" s="19">
        <v>0</v>
      </c>
      <c r="G511" s="7">
        <v>380937981</v>
      </c>
      <c r="H511" s="7">
        <v>1077357000</v>
      </c>
      <c r="I511" s="7">
        <v>115431</v>
      </c>
      <c r="J511" s="7">
        <v>203094</v>
      </c>
      <c r="K511" s="22">
        <f t="shared" si="29"/>
        <v>9333.3419965174</v>
      </c>
      <c r="L511" s="17">
        <f t="shared" si="30"/>
        <v>5304.720966645987</v>
      </c>
    </row>
    <row r="512" spans="1:12" ht="13.5">
      <c r="A512" s="2">
        <f t="shared" si="31"/>
        <v>510</v>
      </c>
      <c r="B512" s="19">
        <f t="shared" si="28"/>
        <v>5294.507088762457</v>
      </c>
      <c r="C512" s="6" t="s">
        <v>1627</v>
      </c>
      <c r="D512" s="6">
        <v>1</v>
      </c>
      <c r="E512" s="6" t="s">
        <v>1628</v>
      </c>
      <c r="F512" s="19">
        <v>7875849187</v>
      </c>
      <c r="G512" s="7">
        <v>-7880558129</v>
      </c>
      <c r="H512" s="7">
        <v>978049000</v>
      </c>
      <c r="I512" s="7">
        <v>104411</v>
      </c>
      <c r="J512" s="7">
        <v>184729</v>
      </c>
      <c r="K512" s="22">
        <f t="shared" si="29"/>
        <v>9367.29846472115</v>
      </c>
      <c r="L512" s="17">
        <f t="shared" si="30"/>
        <v>5294.507088762457</v>
      </c>
    </row>
    <row r="513" spans="1:12" ht="13.5">
      <c r="A513" s="2">
        <f t="shared" si="31"/>
        <v>511</v>
      </c>
      <c r="B513" s="19">
        <f t="shared" si="28"/>
        <v>5283.018867924528</v>
      </c>
      <c r="C513" s="6" t="s">
        <v>746</v>
      </c>
      <c r="D513" s="6">
        <v>24</v>
      </c>
      <c r="E513" s="6" t="s">
        <v>770</v>
      </c>
      <c r="F513" s="19">
        <v>300665802</v>
      </c>
      <c r="G513" s="7">
        <v>-475619179</v>
      </c>
      <c r="H513" s="7">
        <v>70000000</v>
      </c>
      <c r="I513" s="7">
        <v>6631</v>
      </c>
      <c r="J513" s="7">
        <v>13250</v>
      </c>
      <c r="K513" s="22">
        <f t="shared" si="29"/>
        <v>10556.477152767306</v>
      </c>
      <c r="L513" s="17">
        <f t="shared" si="30"/>
        <v>5283.018867924528</v>
      </c>
    </row>
    <row r="514" spans="1:12" ht="13.5">
      <c r="A514" s="2">
        <f t="shared" si="31"/>
        <v>512</v>
      </c>
      <c r="B514" s="19">
        <f t="shared" si="28"/>
        <v>5282.620179609086</v>
      </c>
      <c r="C514" s="6" t="s">
        <v>649</v>
      </c>
      <c r="D514" s="6">
        <v>39</v>
      </c>
      <c r="E514" s="6" t="s">
        <v>688</v>
      </c>
      <c r="F514" s="19">
        <v>0</v>
      </c>
      <c r="G514" s="7">
        <v>42102516</v>
      </c>
      <c r="H514" s="7">
        <v>10000000</v>
      </c>
      <c r="I514" s="7">
        <v>1140</v>
      </c>
      <c r="J514" s="7">
        <v>1893</v>
      </c>
      <c r="K514" s="22">
        <f t="shared" si="29"/>
        <v>8771.929824561403</v>
      </c>
      <c r="L514" s="17">
        <f t="shared" si="30"/>
        <v>5282.620179609086</v>
      </c>
    </row>
    <row r="515" spans="1:12" ht="13.5">
      <c r="A515" s="2">
        <f t="shared" si="31"/>
        <v>513</v>
      </c>
      <c r="B515" s="19">
        <f aca="true" t="shared" si="32" ref="B515:B578">H515/J515</f>
        <v>5278.101057579319</v>
      </c>
      <c r="C515" s="6" t="s">
        <v>858</v>
      </c>
      <c r="D515" s="6">
        <v>78</v>
      </c>
      <c r="E515" s="6" t="s">
        <v>933</v>
      </c>
      <c r="F515" s="19">
        <v>0</v>
      </c>
      <c r="G515" s="7">
        <v>2027915</v>
      </c>
      <c r="H515" s="7">
        <v>4491664</v>
      </c>
      <c r="I515" s="7">
        <v>491</v>
      </c>
      <c r="J515" s="7">
        <v>851</v>
      </c>
      <c r="K515" s="22">
        <f aca="true" t="shared" si="33" ref="K515:K578">H515/I515</f>
        <v>9147.991853360489</v>
      </c>
      <c r="L515" s="17">
        <f aca="true" t="shared" si="34" ref="L515:L578">H515/J515</f>
        <v>5278.101057579319</v>
      </c>
    </row>
    <row r="516" spans="1:12" ht="13.5">
      <c r="A516" s="2">
        <f aca="true" t="shared" si="35" ref="A516:A579">RANK(B516,$B$3:$B$1790)</f>
        <v>514</v>
      </c>
      <c r="B516" s="19">
        <f t="shared" si="32"/>
        <v>5272.031224565298</v>
      </c>
      <c r="C516" s="6" t="s">
        <v>2</v>
      </c>
      <c r="D516" s="6">
        <v>40</v>
      </c>
      <c r="E516" s="6" t="s">
        <v>42</v>
      </c>
      <c r="F516" s="19">
        <v>445488871</v>
      </c>
      <c r="G516" s="7">
        <v>-685562020</v>
      </c>
      <c r="H516" s="7">
        <v>71251502</v>
      </c>
      <c r="I516" s="7">
        <v>7660</v>
      </c>
      <c r="J516" s="7">
        <v>13515</v>
      </c>
      <c r="K516" s="7">
        <f t="shared" si="33"/>
        <v>9301.762663185378</v>
      </c>
      <c r="L516" s="19">
        <f t="shared" si="34"/>
        <v>5272.031224565298</v>
      </c>
    </row>
    <row r="517" spans="1:12" ht="13.5">
      <c r="A517" s="2">
        <f t="shared" si="35"/>
        <v>515</v>
      </c>
      <c r="B517" s="19">
        <f t="shared" si="32"/>
        <v>5242.238455079765</v>
      </c>
      <c r="C517" s="6" t="s">
        <v>936</v>
      </c>
      <c r="D517" s="6">
        <v>26</v>
      </c>
      <c r="E517" s="6" t="s">
        <v>961</v>
      </c>
      <c r="F517" s="19">
        <v>0</v>
      </c>
      <c r="G517" s="7">
        <v>37506047</v>
      </c>
      <c r="H517" s="7">
        <v>12487012</v>
      </c>
      <c r="I517" s="7">
        <v>1276</v>
      </c>
      <c r="J517" s="7">
        <v>2382</v>
      </c>
      <c r="K517" s="22">
        <f t="shared" si="33"/>
        <v>9786.059561128526</v>
      </c>
      <c r="L517" s="17">
        <f t="shared" si="34"/>
        <v>5242.238455079765</v>
      </c>
    </row>
    <row r="518" spans="1:12" ht="13.5">
      <c r="A518" s="2">
        <f t="shared" si="35"/>
        <v>516</v>
      </c>
      <c r="B518" s="19">
        <f t="shared" si="32"/>
        <v>5233.410090014653</v>
      </c>
      <c r="C518" s="6" t="s">
        <v>1765</v>
      </c>
      <c r="D518" s="6">
        <v>26</v>
      </c>
      <c r="E518" s="6" t="s">
        <v>1791</v>
      </c>
      <c r="F518" s="19">
        <v>112328873</v>
      </c>
      <c r="G518" s="7">
        <v>-201257269</v>
      </c>
      <c r="H518" s="7">
        <v>50000000</v>
      </c>
      <c r="I518" s="7">
        <v>4397</v>
      </c>
      <c r="J518" s="7">
        <v>9554</v>
      </c>
      <c r="K518" s="22">
        <f t="shared" si="33"/>
        <v>11371.389583807142</v>
      </c>
      <c r="L518" s="17">
        <f t="shared" si="34"/>
        <v>5233.410090014653</v>
      </c>
    </row>
    <row r="519" spans="1:12" ht="13.5">
      <c r="A519" s="2">
        <f t="shared" si="35"/>
        <v>517</v>
      </c>
      <c r="B519" s="19">
        <f t="shared" si="32"/>
        <v>5159.7166846474975</v>
      </c>
      <c r="C519" s="6" t="s">
        <v>592</v>
      </c>
      <c r="D519" s="6">
        <v>13</v>
      </c>
      <c r="E519" s="6" t="s">
        <v>605</v>
      </c>
      <c r="F519" s="19">
        <v>0</v>
      </c>
      <c r="G519" s="7">
        <v>125130513</v>
      </c>
      <c r="H519" s="7">
        <v>110000000</v>
      </c>
      <c r="I519" s="7">
        <v>11258</v>
      </c>
      <c r="J519" s="7">
        <v>21319</v>
      </c>
      <c r="K519" s="22">
        <f t="shared" si="33"/>
        <v>9770.829632261502</v>
      </c>
      <c r="L519" s="17">
        <f t="shared" si="34"/>
        <v>5159.7166846474975</v>
      </c>
    </row>
    <row r="520" spans="1:12" ht="13.5">
      <c r="A520" s="2">
        <f t="shared" si="35"/>
        <v>518</v>
      </c>
      <c r="B520" s="19">
        <f t="shared" si="32"/>
        <v>5141.315259488769</v>
      </c>
      <c r="C520" s="6" t="s">
        <v>2</v>
      </c>
      <c r="D520" s="6">
        <v>104</v>
      </c>
      <c r="E520" s="6" t="s">
        <v>106</v>
      </c>
      <c r="F520" s="19">
        <v>0</v>
      </c>
      <c r="G520" s="7">
        <v>9184835</v>
      </c>
      <c r="H520" s="7">
        <v>6637438</v>
      </c>
      <c r="I520" s="7">
        <v>610</v>
      </c>
      <c r="J520" s="7">
        <v>1291</v>
      </c>
      <c r="K520" s="7">
        <f t="shared" si="33"/>
        <v>10881.045901639343</v>
      </c>
      <c r="L520" s="19">
        <f t="shared" si="34"/>
        <v>5141.315259488769</v>
      </c>
    </row>
    <row r="521" spans="1:12" ht="13.5">
      <c r="A521" s="2">
        <f t="shared" si="35"/>
        <v>519</v>
      </c>
      <c r="B521" s="19">
        <f t="shared" si="32"/>
        <v>5094.489433962264</v>
      </c>
      <c r="C521" s="6" t="s">
        <v>712</v>
      </c>
      <c r="D521" s="6">
        <v>25</v>
      </c>
      <c r="E521" s="6" t="s">
        <v>737</v>
      </c>
      <c r="F521" s="19">
        <v>0</v>
      </c>
      <c r="G521" s="7">
        <v>47947599</v>
      </c>
      <c r="H521" s="7">
        <v>27000794</v>
      </c>
      <c r="I521" s="7">
        <v>2776</v>
      </c>
      <c r="J521" s="7">
        <v>5300</v>
      </c>
      <c r="K521" s="22">
        <f t="shared" si="33"/>
        <v>9726.510806916427</v>
      </c>
      <c r="L521" s="17">
        <f t="shared" si="34"/>
        <v>5094.489433962264</v>
      </c>
    </row>
    <row r="522" spans="1:12" ht="13.5">
      <c r="A522" s="2">
        <f t="shared" si="35"/>
        <v>520</v>
      </c>
      <c r="B522" s="19">
        <f t="shared" si="32"/>
        <v>5049.406925578726</v>
      </c>
      <c r="C522" s="6" t="s">
        <v>1130</v>
      </c>
      <c r="D522" s="6">
        <v>13</v>
      </c>
      <c r="E522" s="6" t="s">
        <v>1143</v>
      </c>
      <c r="F522" s="19">
        <v>426180798</v>
      </c>
      <c r="G522" s="7">
        <v>-405431752</v>
      </c>
      <c r="H522" s="7">
        <v>105573000</v>
      </c>
      <c r="I522" s="7">
        <v>11702</v>
      </c>
      <c r="J522" s="7">
        <v>20908</v>
      </c>
      <c r="K522" s="22">
        <f t="shared" si="33"/>
        <v>9021.791146812511</v>
      </c>
      <c r="L522" s="17">
        <f t="shared" si="34"/>
        <v>5049.406925578726</v>
      </c>
    </row>
    <row r="523" spans="1:12" ht="13.5">
      <c r="A523" s="2">
        <f t="shared" si="35"/>
        <v>521</v>
      </c>
      <c r="B523" s="19">
        <f t="shared" si="32"/>
        <v>5041.6501388337965</v>
      </c>
      <c r="C523" s="6" t="s">
        <v>253</v>
      </c>
      <c r="D523" s="6">
        <v>23</v>
      </c>
      <c r="E523" s="6" t="s">
        <v>276</v>
      </c>
      <c r="F523" s="19">
        <v>0</v>
      </c>
      <c r="G523" s="7">
        <v>32988363</v>
      </c>
      <c r="H523" s="7">
        <v>12710000</v>
      </c>
      <c r="I523" s="7">
        <v>1267</v>
      </c>
      <c r="J523" s="7">
        <v>2521</v>
      </c>
      <c r="K523" s="22">
        <f t="shared" si="33"/>
        <v>10031.570639305446</v>
      </c>
      <c r="L523" s="17">
        <f t="shared" si="34"/>
        <v>5041.6501388337965</v>
      </c>
    </row>
    <row r="524" spans="1:12" ht="13.5">
      <c r="A524" s="2">
        <f t="shared" si="35"/>
        <v>522</v>
      </c>
      <c r="B524" s="19">
        <f t="shared" si="32"/>
        <v>5035.753852351697</v>
      </c>
      <c r="C524" s="6" t="s">
        <v>453</v>
      </c>
      <c r="D524" s="6">
        <v>10</v>
      </c>
      <c r="E524" s="6" t="s">
        <v>463</v>
      </c>
      <c r="F524" s="19">
        <v>0</v>
      </c>
      <c r="G524" s="7">
        <v>176585517</v>
      </c>
      <c r="H524" s="7">
        <v>50000000</v>
      </c>
      <c r="I524" s="7">
        <v>5303</v>
      </c>
      <c r="J524" s="7">
        <v>9929</v>
      </c>
      <c r="K524" s="22">
        <f t="shared" si="33"/>
        <v>9428.625306430322</v>
      </c>
      <c r="L524" s="17">
        <f t="shared" si="34"/>
        <v>5035.753852351697</v>
      </c>
    </row>
    <row r="525" spans="1:12" ht="13.5">
      <c r="A525" s="2">
        <f t="shared" si="35"/>
        <v>523</v>
      </c>
      <c r="B525" s="19">
        <f t="shared" si="32"/>
        <v>5018.34948275055</v>
      </c>
      <c r="C525" s="6" t="s">
        <v>1157</v>
      </c>
      <c r="D525" s="6">
        <v>7</v>
      </c>
      <c r="E525" s="6" t="s">
        <v>1164</v>
      </c>
      <c r="F525" s="19">
        <v>1353829375</v>
      </c>
      <c r="G525" s="7">
        <v>-1435516536</v>
      </c>
      <c r="H525" s="7">
        <v>107207000</v>
      </c>
      <c r="I525" s="7">
        <v>11781</v>
      </c>
      <c r="J525" s="7">
        <v>21363</v>
      </c>
      <c r="K525" s="22">
        <f t="shared" si="33"/>
        <v>9099.991511756218</v>
      </c>
      <c r="L525" s="17">
        <f t="shared" si="34"/>
        <v>5018.34948275055</v>
      </c>
    </row>
    <row r="526" spans="1:12" ht="13.5">
      <c r="A526" s="2">
        <f t="shared" si="35"/>
        <v>524</v>
      </c>
      <c r="B526" s="19">
        <f t="shared" si="32"/>
        <v>5009.506757353591</v>
      </c>
      <c r="C526" s="6" t="s">
        <v>1103</v>
      </c>
      <c r="D526" s="6">
        <v>9</v>
      </c>
      <c r="E526" s="6" t="s">
        <v>1112</v>
      </c>
      <c r="F526" s="19">
        <v>0</v>
      </c>
      <c r="G526" s="7">
        <v>134372837</v>
      </c>
      <c r="H526" s="7">
        <v>56712626</v>
      </c>
      <c r="I526" s="7">
        <v>6168</v>
      </c>
      <c r="J526" s="7">
        <v>11321</v>
      </c>
      <c r="K526" s="22">
        <f t="shared" si="33"/>
        <v>9194.65402075227</v>
      </c>
      <c r="L526" s="17">
        <f t="shared" si="34"/>
        <v>5009.506757353591</v>
      </c>
    </row>
    <row r="527" spans="1:12" ht="13.5">
      <c r="A527" s="2">
        <f t="shared" si="35"/>
        <v>525</v>
      </c>
      <c r="B527" s="19">
        <f t="shared" si="32"/>
        <v>5008.928571428572</v>
      </c>
      <c r="C527" s="6" t="s">
        <v>522</v>
      </c>
      <c r="D527" s="6">
        <v>60</v>
      </c>
      <c r="E527" s="6" t="s">
        <v>581</v>
      </c>
      <c r="F527" s="19">
        <v>0</v>
      </c>
      <c r="G527" s="7">
        <v>11178932</v>
      </c>
      <c r="H527" s="7">
        <v>20196000</v>
      </c>
      <c r="I527" s="7">
        <v>2113</v>
      </c>
      <c r="J527" s="7">
        <v>4032</v>
      </c>
      <c r="K527" s="22">
        <f t="shared" si="33"/>
        <v>9557.9744439186</v>
      </c>
      <c r="L527" s="17">
        <f t="shared" si="34"/>
        <v>5008.928571428572</v>
      </c>
    </row>
    <row r="528" spans="1:12" ht="13.5">
      <c r="A528" s="2">
        <f t="shared" si="35"/>
        <v>526</v>
      </c>
      <c r="B528" s="19">
        <f t="shared" si="32"/>
        <v>4987.033712347896</v>
      </c>
      <c r="C528" s="6" t="s">
        <v>1420</v>
      </c>
      <c r="D528" s="6">
        <v>17</v>
      </c>
      <c r="E528" s="6" t="s">
        <v>1437</v>
      </c>
      <c r="F528" s="19">
        <v>0</v>
      </c>
      <c r="G528" s="7">
        <v>93236891</v>
      </c>
      <c r="H528" s="7">
        <v>50000000</v>
      </c>
      <c r="I528" s="7">
        <v>5409</v>
      </c>
      <c r="J528" s="7">
        <v>10026</v>
      </c>
      <c r="K528" s="22">
        <f t="shared" si="33"/>
        <v>9243.852837862822</v>
      </c>
      <c r="L528" s="17">
        <f t="shared" si="34"/>
        <v>4987.033712347896</v>
      </c>
    </row>
    <row r="529" spans="1:12" ht="13.5">
      <c r="A529" s="2">
        <f t="shared" si="35"/>
        <v>527</v>
      </c>
      <c r="B529" s="19">
        <f t="shared" si="32"/>
        <v>4964.754206865605</v>
      </c>
      <c r="C529" s="6" t="s">
        <v>1014</v>
      </c>
      <c r="D529" s="6">
        <v>2</v>
      </c>
      <c r="E529" s="6" t="s">
        <v>1016</v>
      </c>
      <c r="F529" s="19">
        <v>0</v>
      </c>
      <c r="G529" s="7">
        <v>534675239</v>
      </c>
      <c r="H529" s="7">
        <v>486814009</v>
      </c>
      <c r="I529" s="7">
        <v>51644</v>
      </c>
      <c r="J529" s="7">
        <v>98054</v>
      </c>
      <c r="K529" s="22">
        <f t="shared" si="33"/>
        <v>9426.342053287894</v>
      </c>
      <c r="L529" s="17">
        <f t="shared" si="34"/>
        <v>4964.754206865605</v>
      </c>
    </row>
    <row r="530" spans="1:12" ht="13.5">
      <c r="A530" s="2">
        <f t="shared" si="35"/>
        <v>528</v>
      </c>
      <c r="B530" s="19">
        <f t="shared" si="32"/>
        <v>4875.693613317376</v>
      </c>
      <c r="C530" s="6" t="s">
        <v>592</v>
      </c>
      <c r="D530" s="6">
        <v>22</v>
      </c>
      <c r="E530" s="6" t="s">
        <v>614</v>
      </c>
      <c r="F530" s="19">
        <v>0</v>
      </c>
      <c r="G530" s="7">
        <v>714781211</v>
      </c>
      <c r="H530" s="7">
        <v>179250000</v>
      </c>
      <c r="I530" s="7">
        <v>22128</v>
      </c>
      <c r="J530" s="7">
        <v>36764</v>
      </c>
      <c r="K530" s="22">
        <f t="shared" si="33"/>
        <v>8100.596529284165</v>
      </c>
      <c r="L530" s="17">
        <f t="shared" si="34"/>
        <v>4875.693613317376</v>
      </c>
    </row>
    <row r="531" spans="1:12" ht="13.5">
      <c r="A531" s="2">
        <f t="shared" si="35"/>
        <v>529</v>
      </c>
      <c r="B531" s="19">
        <f t="shared" si="32"/>
        <v>4838.872197564584</v>
      </c>
      <c r="C531" s="6" t="s">
        <v>1014</v>
      </c>
      <c r="D531" s="6">
        <v>52</v>
      </c>
      <c r="E531" s="6" t="s">
        <v>1065</v>
      </c>
      <c r="F531" s="19">
        <v>0</v>
      </c>
      <c r="G531" s="7">
        <v>53283257</v>
      </c>
      <c r="H531" s="7">
        <v>42519170</v>
      </c>
      <c r="I531" s="7">
        <v>4539</v>
      </c>
      <c r="J531" s="7">
        <v>8787</v>
      </c>
      <c r="K531" s="22">
        <f t="shared" si="33"/>
        <v>9367.51927737387</v>
      </c>
      <c r="L531" s="17">
        <f t="shared" si="34"/>
        <v>4838.872197564584</v>
      </c>
    </row>
    <row r="532" spans="1:12" ht="13.5">
      <c r="A532" s="2">
        <f t="shared" si="35"/>
        <v>530</v>
      </c>
      <c r="B532" s="19">
        <f t="shared" si="32"/>
        <v>4838.659188730925</v>
      </c>
      <c r="C532" s="6" t="s">
        <v>453</v>
      </c>
      <c r="D532" s="6">
        <v>11</v>
      </c>
      <c r="E532" s="6" t="s">
        <v>464</v>
      </c>
      <c r="F532" s="19">
        <v>0</v>
      </c>
      <c r="G532" s="7">
        <v>773417970</v>
      </c>
      <c r="H532" s="7">
        <v>185490000</v>
      </c>
      <c r="I532" s="7">
        <v>19550</v>
      </c>
      <c r="J532" s="7">
        <v>38335</v>
      </c>
      <c r="K532" s="22">
        <f t="shared" si="33"/>
        <v>9487.979539641943</v>
      </c>
      <c r="L532" s="17">
        <f t="shared" si="34"/>
        <v>4838.659188730925</v>
      </c>
    </row>
    <row r="533" spans="1:12" ht="13.5">
      <c r="A533" s="2">
        <f t="shared" si="35"/>
        <v>531</v>
      </c>
      <c r="B533" s="19">
        <f t="shared" si="32"/>
        <v>4766.444232602478</v>
      </c>
      <c r="C533" s="6" t="s">
        <v>1014</v>
      </c>
      <c r="D533" s="6">
        <v>41</v>
      </c>
      <c r="E533" s="6" t="s">
        <v>1055</v>
      </c>
      <c r="F533" s="19">
        <v>0</v>
      </c>
      <c r="G533" s="7">
        <v>236149743</v>
      </c>
      <c r="H533" s="7">
        <v>50000000</v>
      </c>
      <c r="I533" s="7">
        <v>5680</v>
      </c>
      <c r="J533" s="7">
        <v>10490</v>
      </c>
      <c r="K533" s="22">
        <f t="shared" si="33"/>
        <v>8802.81690140845</v>
      </c>
      <c r="L533" s="17">
        <f t="shared" si="34"/>
        <v>4766.444232602478</v>
      </c>
    </row>
    <row r="534" spans="1:12" ht="13.5">
      <c r="A534" s="2">
        <f t="shared" si="35"/>
        <v>532</v>
      </c>
      <c r="B534" s="19">
        <f t="shared" si="32"/>
        <v>4685.528569988915</v>
      </c>
      <c r="C534" s="6" t="s">
        <v>1399</v>
      </c>
      <c r="D534" s="6">
        <v>18</v>
      </c>
      <c r="E534" s="6" t="s">
        <v>1417</v>
      </c>
      <c r="F534" s="19">
        <v>0</v>
      </c>
      <c r="G534" s="7">
        <v>365343262</v>
      </c>
      <c r="H534" s="7">
        <v>185978000</v>
      </c>
      <c r="I534" s="7">
        <v>24097</v>
      </c>
      <c r="J534" s="7">
        <v>39692</v>
      </c>
      <c r="K534" s="22">
        <f t="shared" si="33"/>
        <v>7717.890193800058</v>
      </c>
      <c r="L534" s="17">
        <f t="shared" si="34"/>
        <v>4685.528569988915</v>
      </c>
    </row>
    <row r="535" spans="1:12" ht="13.5">
      <c r="A535" s="2">
        <f t="shared" si="35"/>
        <v>533</v>
      </c>
      <c r="B535" s="19">
        <f t="shared" si="32"/>
        <v>4683.921532846715</v>
      </c>
      <c r="C535" s="6" t="s">
        <v>2</v>
      </c>
      <c r="D535" s="6">
        <v>131</v>
      </c>
      <c r="E535" s="6" t="s">
        <v>133</v>
      </c>
      <c r="F535" s="19">
        <v>12774546</v>
      </c>
      <c r="G535" s="7">
        <v>1876255</v>
      </c>
      <c r="H535" s="7">
        <v>15400734</v>
      </c>
      <c r="I535" s="7">
        <v>1890</v>
      </c>
      <c r="J535" s="7">
        <v>3288</v>
      </c>
      <c r="K535" s="7">
        <f t="shared" si="33"/>
        <v>8148.536507936508</v>
      </c>
      <c r="L535" s="19">
        <f t="shared" si="34"/>
        <v>4683.921532846715</v>
      </c>
    </row>
    <row r="536" spans="1:12" ht="13.5">
      <c r="A536" s="2">
        <f t="shared" si="35"/>
        <v>534</v>
      </c>
      <c r="B536" s="19">
        <f t="shared" si="32"/>
        <v>4681.503461918892</v>
      </c>
      <c r="C536" s="6" t="s">
        <v>349</v>
      </c>
      <c r="D536" s="6">
        <v>13</v>
      </c>
      <c r="E536" s="6" t="s">
        <v>362</v>
      </c>
      <c r="F536" s="19">
        <v>0</v>
      </c>
      <c r="G536" s="7">
        <v>73209901</v>
      </c>
      <c r="H536" s="7">
        <v>9466000</v>
      </c>
      <c r="I536" s="7">
        <v>1019</v>
      </c>
      <c r="J536" s="7">
        <v>2022</v>
      </c>
      <c r="K536" s="22">
        <f t="shared" si="33"/>
        <v>9289.499509322866</v>
      </c>
      <c r="L536" s="17">
        <f t="shared" si="34"/>
        <v>4681.503461918892</v>
      </c>
    </row>
    <row r="537" spans="1:12" ht="13.5">
      <c r="A537" s="2">
        <f t="shared" si="35"/>
        <v>535</v>
      </c>
      <c r="B537" s="19">
        <f t="shared" si="32"/>
        <v>4654.941872981701</v>
      </c>
      <c r="C537" s="6" t="s">
        <v>2</v>
      </c>
      <c r="D537" s="6">
        <v>160</v>
      </c>
      <c r="E537" s="6" t="s">
        <v>162</v>
      </c>
      <c r="F537" s="19">
        <v>0</v>
      </c>
      <c r="G537" s="7">
        <v>34627075</v>
      </c>
      <c r="H537" s="7">
        <v>4324441</v>
      </c>
      <c r="I537" s="7">
        <v>534</v>
      </c>
      <c r="J537" s="7">
        <v>929</v>
      </c>
      <c r="K537" s="7">
        <f t="shared" si="33"/>
        <v>8098.204119850187</v>
      </c>
      <c r="L537" s="19">
        <f t="shared" si="34"/>
        <v>4654.941872981701</v>
      </c>
    </row>
    <row r="538" spans="1:12" ht="13.5">
      <c r="A538" s="2">
        <f t="shared" si="35"/>
        <v>536</v>
      </c>
      <c r="B538" s="19">
        <f t="shared" si="32"/>
        <v>4624.042405014316</v>
      </c>
      <c r="C538" s="6" t="s">
        <v>408</v>
      </c>
      <c r="D538" s="6">
        <v>41</v>
      </c>
      <c r="E538" s="6" t="s">
        <v>449</v>
      </c>
      <c r="F538" s="19">
        <v>0</v>
      </c>
      <c r="G538" s="7">
        <v>363382969</v>
      </c>
      <c r="H538" s="7">
        <v>119513000</v>
      </c>
      <c r="I538" s="7">
        <v>11866</v>
      </c>
      <c r="J538" s="7">
        <v>25846</v>
      </c>
      <c r="K538" s="22">
        <f t="shared" si="33"/>
        <v>10071.886061014664</v>
      </c>
      <c r="L538" s="17">
        <f t="shared" si="34"/>
        <v>4624.042405014316</v>
      </c>
    </row>
    <row r="539" spans="1:12" ht="13.5">
      <c r="A539" s="2">
        <f t="shared" si="35"/>
        <v>537</v>
      </c>
      <c r="B539" s="19">
        <f t="shared" si="32"/>
        <v>4619.880675498028</v>
      </c>
      <c r="C539" s="6" t="s">
        <v>2</v>
      </c>
      <c r="D539" s="6">
        <v>17</v>
      </c>
      <c r="E539" s="6" t="s">
        <v>19</v>
      </c>
      <c r="F539" s="19">
        <v>0</v>
      </c>
      <c r="G539" s="7">
        <v>639700799</v>
      </c>
      <c r="H539" s="7">
        <v>137058000</v>
      </c>
      <c r="I539" s="7">
        <v>17201</v>
      </c>
      <c r="J539" s="7">
        <v>29667</v>
      </c>
      <c r="K539" s="7">
        <f t="shared" si="33"/>
        <v>7968.025114818906</v>
      </c>
      <c r="L539" s="19">
        <f t="shared" si="34"/>
        <v>4619.880675498028</v>
      </c>
    </row>
    <row r="540" spans="1:12" ht="13.5">
      <c r="A540" s="2">
        <f t="shared" si="35"/>
        <v>538</v>
      </c>
      <c r="B540" s="19">
        <f t="shared" si="32"/>
        <v>4603.296534671466</v>
      </c>
      <c r="C540" s="6" t="s">
        <v>1157</v>
      </c>
      <c r="D540" s="6">
        <v>5</v>
      </c>
      <c r="E540" s="6" t="s">
        <v>1162</v>
      </c>
      <c r="F540" s="19">
        <v>376859374</v>
      </c>
      <c r="G540" s="7">
        <v>-611688417</v>
      </c>
      <c r="H540" s="7">
        <v>126595258</v>
      </c>
      <c r="I540" s="7">
        <v>15868</v>
      </c>
      <c r="J540" s="7">
        <v>27501</v>
      </c>
      <c r="K540" s="22">
        <f t="shared" si="33"/>
        <v>7978.022309049659</v>
      </c>
      <c r="L540" s="17">
        <f t="shared" si="34"/>
        <v>4603.296534671466</v>
      </c>
    </row>
    <row r="541" spans="1:12" ht="13.5">
      <c r="A541" s="2">
        <f t="shared" si="35"/>
        <v>539</v>
      </c>
      <c r="B541" s="19">
        <f t="shared" si="32"/>
        <v>4578.426709787882</v>
      </c>
      <c r="C541" s="6" t="s">
        <v>1130</v>
      </c>
      <c r="D541" s="6">
        <v>24</v>
      </c>
      <c r="E541" s="6" t="s">
        <v>1154</v>
      </c>
      <c r="F541" s="19">
        <v>0</v>
      </c>
      <c r="G541" s="7">
        <v>36823686</v>
      </c>
      <c r="H541" s="7">
        <v>96266000</v>
      </c>
      <c r="I541" s="7">
        <v>10743</v>
      </c>
      <c r="J541" s="7">
        <v>21026</v>
      </c>
      <c r="K541" s="22">
        <f t="shared" si="33"/>
        <v>8960.811691333893</v>
      </c>
      <c r="L541" s="17">
        <f t="shared" si="34"/>
        <v>4578.426709787882</v>
      </c>
    </row>
    <row r="542" spans="1:12" ht="13.5">
      <c r="A542" s="2">
        <f t="shared" si="35"/>
        <v>540</v>
      </c>
      <c r="B542" s="19">
        <f t="shared" si="32"/>
        <v>4555.877034358047</v>
      </c>
      <c r="C542" s="6" t="s">
        <v>1627</v>
      </c>
      <c r="D542" s="6">
        <v>32</v>
      </c>
      <c r="E542" s="6" t="s">
        <v>1657</v>
      </c>
      <c r="F542" s="19">
        <v>0</v>
      </c>
      <c r="G542" s="7">
        <v>42322961</v>
      </c>
      <c r="H542" s="7">
        <v>12597000</v>
      </c>
      <c r="I542" s="7">
        <v>1508</v>
      </c>
      <c r="J542" s="7">
        <v>2765</v>
      </c>
      <c r="K542" s="22">
        <f t="shared" si="33"/>
        <v>8353.448275862069</v>
      </c>
      <c r="L542" s="17">
        <f t="shared" si="34"/>
        <v>4555.877034358047</v>
      </c>
    </row>
    <row r="543" spans="1:12" ht="13.5">
      <c r="A543" s="2">
        <f t="shared" si="35"/>
        <v>541</v>
      </c>
      <c r="B543" s="19">
        <f t="shared" si="32"/>
        <v>4522.1356957649095</v>
      </c>
      <c r="C543" s="6" t="s">
        <v>936</v>
      </c>
      <c r="D543" s="6">
        <v>37</v>
      </c>
      <c r="E543" s="6" t="s">
        <v>972</v>
      </c>
      <c r="F543" s="19">
        <v>0</v>
      </c>
      <c r="G543" s="7">
        <v>210188208</v>
      </c>
      <c r="H543" s="7">
        <v>57553221</v>
      </c>
      <c r="I543" s="7">
        <v>6746</v>
      </c>
      <c r="J543" s="7">
        <v>12727</v>
      </c>
      <c r="K543" s="22">
        <f t="shared" si="33"/>
        <v>8531.458790394308</v>
      </c>
      <c r="L543" s="17">
        <f t="shared" si="34"/>
        <v>4522.1356957649095</v>
      </c>
    </row>
    <row r="544" spans="1:12" ht="13.5">
      <c r="A544" s="2">
        <f t="shared" si="35"/>
        <v>542</v>
      </c>
      <c r="B544" s="19">
        <f t="shared" si="32"/>
        <v>4486.693311647625</v>
      </c>
      <c r="C544" s="6" t="s">
        <v>1399</v>
      </c>
      <c r="D544" s="6">
        <v>1</v>
      </c>
      <c r="E544" s="6" t="s">
        <v>1400</v>
      </c>
      <c r="F544" s="19">
        <v>0</v>
      </c>
      <c r="G544" s="7">
        <v>471990764</v>
      </c>
      <c r="H544" s="7">
        <v>336551352</v>
      </c>
      <c r="I544" s="7">
        <v>45774</v>
      </c>
      <c r="J544" s="7">
        <v>75011</v>
      </c>
      <c r="K544" s="22">
        <f t="shared" si="33"/>
        <v>7352.456678463756</v>
      </c>
      <c r="L544" s="17">
        <f t="shared" si="34"/>
        <v>4486.693311647625</v>
      </c>
    </row>
    <row r="545" spans="1:12" ht="13.5">
      <c r="A545" s="2">
        <f t="shared" si="35"/>
        <v>543</v>
      </c>
      <c r="B545" s="19">
        <f t="shared" si="32"/>
        <v>4484.809250272358</v>
      </c>
      <c r="C545" s="6" t="s">
        <v>1765</v>
      </c>
      <c r="D545" s="6">
        <v>9</v>
      </c>
      <c r="E545" s="6" t="s">
        <v>1774</v>
      </c>
      <c r="F545" s="19">
        <v>464726744</v>
      </c>
      <c r="G545" s="7">
        <v>-713726883</v>
      </c>
      <c r="H545" s="7">
        <v>90566238</v>
      </c>
      <c r="I545" s="7">
        <v>9621</v>
      </c>
      <c r="J545" s="7">
        <v>20194</v>
      </c>
      <c r="K545" s="22">
        <f t="shared" si="33"/>
        <v>9413.391331462426</v>
      </c>
      <c r="L545" s="17">
        <f t="shared" si="34"/>
        <v>4484.809250272358</v>
      </c>
    </row>
    <row r="546" spans="1:12" ht="13.5">
      <c r="A546" s="2">
        <f t="shared" si="35"/>
        <v>544</v>
      </c>
      <c r="B546" s="19">
        <f t="shared" si="32"/>
        <v>4462.961980020874</v>
      </c>
      <c r="C546" s="6" t="s">
        <v>1201</v>
      </c>
      <c r="D546" s="6">
        <v>22</v>
      </c>
      <c r="E546" s="6" t="s">
        <v>1223</v>
      </c>
      <c r="F546" s="19">
        <v>0</v>
      </c>
      <c r="G546" s="7">
        <v>19479622</v>
      </c>
      <c r="H546" s="7">
        <v>29933086</v>
      </c>
      <c r="I546" s="7">
        <v>3408</v>
      </c>
      <c r="J546" s="7">
        <v>6707</v>
      </c>
      <c r="K546" s="22">
        <f t="shared" si="33"/>
        <v>8783.18251173709</v>
      </c>
      <c r="L546" s="17">
        <f t="shared" si="34"/>
        <v>4462.961980020874</v>
      </c>
    </row>
    <row r="547" spans="1:12" ht="13.5">
      <c r="A547" s="2">
        <f t="shared" si="35"/>
        <v>545</v>
      </c>
      <c r="B547" s="19">
        <f t="shared" si="32"/>
        <v>4422.8609184010575</v>
      </c>
      <c r="C547" s="6" t="s">
        <v>253</v>
      </c>
      <c r="D547" s="6">
        <v>12</v>
      </c>
      <c r="E547" s="6" t="s">
        <v>265</v>
      </c>
      <c r="F547" s="19">
        <v>0</v>
      </c>
      <c r="G547" s="7">
        <v>122207491</v>
      </c>
      <c r="H547" s="7">
        <v>26776000</v>
      </c>
      <c r="I547" s="7">
        <v>3315</v>
      </c>
      <c r="J547" s="7">
        <v>6054</v>
      </c>
      <c r="K547" s="22">
        <f t="shared" si="33"/>
        <v>8077.224736048265</v>
      </c>
      <c r="L547" s="17">
        <f t="shared" si="34"/>
        <v>4422.8609184010575</v>
      </c>
    </row>
    <row r="548" spans="1:12" ht="13.5">
      <c r="A548" s="2">
        <f t="shared" si="35"/>
        <v>546</v>
      </c>
      <c r="B548" s="19">
        <f t="shared" si="32"/>
        <v>4397.755073800738</v>
      </c>
      <c r="C548" s="6" t="s">
        <v>2</v>
      </c>
      <c r="D548" s="6">
        <v>148</v>
      </c>
      <c r="E548" s="6" t="s">
        <v>150</v>
      </c>
      <c r="F548" s="19">
        <v>0</v>
      </c>
      <c r="G548" s="7">
        <v>262057</v>
      </c>
      <c r="H548" s="7">
        <v>9534333</v>
      </c>
      <c r="I548" s="7">
        <v>1239</v>
      </c>
      <c r="J548" s="7">
        <v>2168</v>
      </c>
      <c r="K548" s="7">
        <f t="shared" si="33"/>
        <v>7695.18401937046</v>
      </c>
      <c r="L548" s="19">
        <f t="shared" si="34"/>
        <v>4397.755073800738</v>
      </c>
    </row>
    <row r="549" spans="1:12" ht="13.5">
      <c r="A549" s="2">
        <f t="shared" si="35"/>
        <v>547</v>
      </c>
      <c r="B549" s="19">
        <f t="shared" si="32"/>
        <v>4351.0420745768615</v>
      </c>
      <c r="C549" s="6" t="s">
        <v>592</v>
      </c>
      <c r="D549" s="6">
        <v>55</v>
      </c>
      <c r="E549" s="6" t="s">
        <v>647</v>
      </c>
      <c r="F549" s="19">
        <v>0</v>
      </c>
      <c r="G549" s="7">
        <v>351736008</v>
      </c>
      <c r="H549" s="7">
        <v>100000000</v>
      </c>
      <c r="I549" s="7">
        <v>11366</v>
      </c>
      <c r="J549" s="7">
        <v>22983</v>
      </c>
      <c r="K549" s="22">
        <f t="shared" si="33"/>
        <v>8798.169980644027</v>
      </c>
      <c r="L549" s="17">
        <f t="shared" si="34"/>
        <v>4351.0420745768615</v>
      </c>
    </row>
    <row r="550" spans="1:12" ht="13.5">
      <c r="A550" s="2">
        <f t="shared" si="35"/>
        <v>548</v>
      </c>
      <c r="B550" s="19">
        <f t="shared" si="32"/>
        <v>4348.422496570644</v>
      </c>
      <c r="C550" s="6" t="s">
        <v>2</v>
      </c>
      <c r="D550" s="6">
        <v>69</v>
      </c>
      <c r="E550" s="6" t="s">
        <v>71</v>
      </c>
      <c r="F550" s="19">
        <v>0</v>
      </c>
      <c r="G550" s="7">
        <v>6548090</v>
      </c>
      <c r="H550" s="7">
        <v>6340000</v>
      </c>
      <c r="I550" s="7">
        <v>800</v>
      </c>
      <c r="J550" s="7">
        <v>1458</v>
      </c>
      <c r="K550" s="7">
        <f t="shared" si="33"/>
        <v>7925</v>
      </c>
      <c r="L550" s="19">
        <f t="shared" si="34"/>
        <v>4348.422496570644</v>
      </c>
    </row>
    <row r="551" spans="1:12" ht="13.5">
      <c r="A551" s="2">
        <f t="shared" si="35"/>
        <v>549</v>
      </c>
      <c r="B551" s="19">
        <f t="shared" si="32"/>
        <v>4325.208399282474</v>
      </c>
      <c r="C551" s="6" t="s">
        <v>408</v>
      </c>
      <c r="D551" s="6">
        <v>6</v>
      </c>
      <c r="E551" s="6" t="s">
        <v>414</v>
      </c>
      <c r="F551" s="19">
        <v>0</v>
      </c>
      <c r="G551" s="7">
        <v>63072488</v>
      </c>
      <c r="H551" s="7">
        <v>81980000</v>
      </c>
      <c r="I551" s="7">
        <v>9102</v>
      </c>
      <c r="J551" s="7">
        <v>18954</v>
      </c>
      <c r="K551" s="22">
        <f t="shared" si="33"/>
        <v>9006.811689738519</v>
      </c>
      <c r="L551" s="17">
        <f t="shared" si="34"/>
        <v>4325.208399282474</v>
      </c>
    </row>
    <row r="552" spans="1:12" ht="13.5">
      <c r="A552" s="2">
        <f t="shared" si="35"/>
        <v>550</v>
      </c>
      <c r="B552" s="19">
        <f t="shared" si="32"/>
        <v>4307.692307692308</v>
      </c>
      <c r="C552" s="6" t="s">
        <v>2</v>
      </c>
      <c r="D552" s="6">
        <v>71</v>
      </c>
      <c r="E552" s="6" t="s">
        <v>73</v>
      </c>
      <c r="F552" s="19">
        <v>0</v>
      </c>
      <c r="G552" s="7">
        <v>29846937</v>
      </c>
      <c r="H552" s="7">
        <v>1568000</v>
      </c>
      <c r="I552" s="7">
        <v>201</v>
      </c>
      <c r="J552" s="7">
        <v>364</v>
      </c>
      <c r="K552" s="7">
        <f t="shared" si="33"/>
        <v>7800.995024875622</v>
      </c>
      <c r="L552" s="19">
        <f t="shared" si="34"/>
        <v>4307.692307692308</v>
      </c>
    </row>
    <row r="553" spans="1:12" ht="13.5">
      <c r="A553" s="2">
        <f t="shared" si="35"/>
        <v>551</v>
      </c>
      <c r="B553" s="19">
        <f t="shared" si="32"/>
        <v>4293.577531179417</v>
      </c>
      <c r="C553" s="6" t="s">
        <v>778</v>
      </c>
      <c r="D553" s="6">
        <v>7</v>
      </c>
      <c r="E553" s="6" t="s">
        <v>785</v>
      </c>
      <c r="F553" s="19">
        <v>0</v>
      </c>
      <c r="G553" s="7">
        <v>158496092</v>
      </c>
      <c r="H553" s="7">
        <v>43721500</v>
      </c>
      <c r="I553" s="7">
        <v>5781</v>
      </c>
      <c r="J553" s="7">
        <v>10183</v>
      </c>
      <c r="K553" s="22">
        <f t="shared" si="33"/>
        <v>7562.964884967999</v>
      </c>
      <c r="L553" s="17">
        <f t="shared" si="34"/>
        <v>4293.577531179417</v>
      </c>
    </row>
    <row r="554" spans="1:12" ht="13.5">
      <c r="A554" s="2">
        <f t="shared" si="35"/>
        <v>552</v>
      </c>
      <c r="B554" s="19">
        <f t="shared" si="32"/>
        <v>4250.752961082911</v>
      </c>
      <c r="C554" s="6" t="s">
        <v>2</v>
      </c>
      <c r="D554" s="6">
        <v>56</v>
      </c>
      <c r="E554" s="6" t="s">
        <v>58</v>
      </c>
      <c r="F554" s="19">
        <v>0</v>
      </c>
      <c r="G554" s="7">
        <v>52386711</v>
      </c>
      <c r="H554" s="7">
        <v>7536585</v>
      </c>
      <c r="I554" s="7">
        <v>965</v>
      </c>
      <c r="J554" s="7">
        <v>1773</v>
      </c>
      <c r="K554" s="7">
        <f t="shared" si="33"/>
        <v>7809.932642487047</v>
      </c>
      <c r="L554" s="19">
        <f t="shared" si="34"/>
        <v>4250.752961082911</v>
      </c>
    </row>
    <row r="555" spans="1:12" ht="13.5">
      <c r="A555" s="2">
        <f t="shared" si="35"/>
        <v>553</v>
      </c>
      <c r="B555" s="19">
        <f t="shared" si="32"/>
        <v>4245.851259987708</v>
      </c>
      <c r="C555" s="6" t="s">
        <v>936</v>
      </c>
      <c r="D555" s="6">
        <v>27</v>
      </c>
      <c r="E555" s="6" t="s">
        <v>962</v>
      </c>
      <c r="F555" s="19">
        <v>0</v>
      </c>
      <c r="G555" s="7">
        <v>87605646</v>
      </c>
      <c r="H555" s="7">
        <v>6908000</v>
      </c>
      <c r="I555" s="7">
        <v>822</v>
      </c>
      <c r="J555" s="7">
        <v>1627</v>
      </c>
      <c r="K555" s="22">
        <f t="shared" si="33"/>
        <v>8403.89294403893</v>
      </c>
      <c r="L555" s="17">
        <f t="shared" si="34"/>
        <v>4245.851259987708</v>
      </c>
    </row>
    <row r="556" spans="1:12" ht="13.5">
      <c r="A556" s="2">
        <f t="shared" si="35"/>
        <v>554</v>
      </c>
      <c r="B556" s="19">
        <f t="shared" si="32"/>
        <v>4240.31746031746</v>
      </c>
      <c r="C556" s="6" t="s">
        <v>936</v>
      </c>
      <c r="D556" s="6">
        <v>36</v>
      </c>
      <c r="E556" s="6" t="s">
        <v>971</v>
      </c>
      <c r="F556" s="19">
        <v>0</v>
      </c>
      <c r="G556" s="7">
        <v>238283</v>
      </c>
      <c r="H556" s="7">
        <v>40071000</v>
      </c>
      <c r="I556" s="7">
        <v>4845</v>
      </c>
      <c r="J556" s="7">
        <v>9450</v>
      </c>
      <c r="K556" s="22">
        <f t="shared" si="33"/>
        <v>8270.588235294117</v>
      </c>
      <c r="L556" s="17">
        <f t="shared" si="34"/>
        <v>4240.31746031746</v>
      </c>
    </row>
    <row r="557" spans="1:12" ht="13.5">
      <c r="A557" s="2">
        <f t="shared" si="35"/>
        <v>555</v>
      </c>
      <c r="B557" s="19">
        <f t="shared" si="32"/>
        <v>4212.761961722488</v>
      </c>
      <c r="C557" s="6" t="s">
        <v>1765</v>
      </c>
      <c r="D557" s="6">
        <v>13</v>
      </c>
      <c r="E557" s="6" t="s">
        <v>1778</v>
      </c>
      <c r="F557" s="19">
        <v>52677752</v>
      </c>
      <c r="G557" s="7">
        <v>-113063235</v>
      </c>
      <c r="H557" s="7">
        <v>17609345</v>
      </c>
      <c r="I557" s="7">
        <v>2051</v>
      </c>
      <c r="J557" s="7">
        <v>4180</v>
      </c>
      <c r="K557" s="22">
        <f t="shared" si="33"/>
        <v>8585.736226231107</v>
      </c>
      <c r="L557" s="17">
        <f t="shared" si="34"/>
        <v>4212.761961722488</v>
      </c>
    </row>
    <row r="558" spans="1:12" ht="13.5">
      <c r="A558" s="2">
        <f t="shared" si="35"/>
        <v>556</v>
      </c>
      <c r="B558" s="19">
        <f t="shared" si="32"/>
        <v>4205.506608410705</v>
      </c>
      <c r="C558" s="6" t="s">
        <v>592</v>
      </c>
      <c r="D558" s="6">
        <v>5</v>
      </c>
      <c r="E558" s="6" t="s">
        <v>597</v>
      </c>
      <c r="F558" s="19">
        <v>0</v>
      </c>
      <c r="G558" s="7">
        <v>201881239</v>
      </c>
      <c r="H558" s="7">
        <v>77002826</v>
      </c>
      <c r="I558" s="7">
        <v>10433</v>
      </c>
      <c r="J558" s="7">
        <v>18310</v>
      </c>
      <c r="K558" s="22">
        <f t="shared" si="33"/>
        <v>7380.698360969999</v>
      </c>
      <c r="L558" s="17">
        <f t="shared" si="34"/>
        <v>4205.506608410705</v>
      </c>
    </row>
    <row r="559" spans="1:12" ht="13.5">
      <c r="A559" s="2">
        <f t="shared" si="35"/>
        <v>557</v>
      </c>
      <c r="B559" s="19">
        <f t="shared" si="32"/>
        <v>4179.815670128947</v>
      </c>
      <c r="C559" s="6" t="s">
        <v>1157</v>
      </c>
      <c r="D559" s="6">
        <v>10</v>
      </c>
      <c r="E559" s="6" t="s">
        <v>1167</v>
      </c>
      <c r="F559" s="19">
        <v>3708661009</v>
      </c>
      <c r="G559" s="7">
        <v>-3618775984</v>
      </c>
      <c r="H559" s="7">
        <v>200000000</v>
      </c>
      <c r="I559" s="7">
        <v>27732</v>
      </c>
      <c r="J559" s="7">
        <v>47849</v>
      </c>
      <c r="K559" s="22">
        <f t="shared" si="33"/>
        <v>7211.885186787827</v>
      </c>
      <c r="L559" s="17">
        <f t="shared" si="34"/>
        <v>4179.815670128947</v>
      </c>
    </row>
    <row r="560" spans="1:12" ht="13.5">
      <c r="A560" s="2">
        <f t="shared" si="35"/>
        <v>558</v>
      </c>
      <c r="B560" s="19">
        <f t="shared" si="32"/>
        <v>4110.063058589871</v>
      </c>
      <c r="C560" s="6" t="s">
        <v>1765</v>
      </c>
      <c r="D560" s="6">
        <v>10</v>
      </c>
      <c r="E560" s="6" t="s">
        <v>1775</v>
      </c>
      <c r="F560" s="19">
        <v>0</v>
      </c>
      <c r="G560" s="7">
        <v>-2430638</v>
      </c>
      <c r="H560" s="7">
        <v>8277667</v>
      </c>
      <c r="I560" s="7">
        <v>1130</v>
      </c>
      <c r="J560" s="7">
        <v>2014</v>
      </c>
      <c r="K560" s="22">
        <f t="shared" si="33"/>
        <v>7325.369026548673</v>
      </c>
      <c r="L560" s="17">
        <f t="shared" si="34"/>
        <v>4110.063058589871</v>
      </c>
    </row>
    <row r="561" spans="1:12" ht="13.5">
      <c r="A561" s="2">
        <f t="shared" si="35"/>
        <v>559</v>
      </c>
      <c r="B561" s="19">
        <f t="shared" si="32"/>
        <v>4102.886157135222</v>
      </c>
      <c r="C561" s="6" t="s">
        <v>858</v>
      </c>
      <c r="D561" s="6">
        <v>55</v>
      </c>
      <c r="E561" s="6" t="s">
        <v>911</v>
      </c>
      <c r="F561" s="19">
        <v>0</v>
      </c>
      <c r="G561" s="7">
        <v>27713015</v>
      </c>
      <c r="H561" s="7">
        <v>15353000</v>
      </c>
      <c r="I561" s="7">
        <v>1900</v>
      </c>
      <c r="J561" s="7">
        <v>3742</v>
      </c>
      <c r="K561" s="22">
        <f t="shared" si="33"/>
        <v>8080.526315789473</v>
      </c>
      <c r="L561" s="17">
        <f t="shared" si="34"/>
        <v>4102.886157135222</v>
      </c>
    </row>
    <row r="562" spans="1:12" ht="13.5">
      <c r="A562" s="2">
        <f t="shared" si="35"/>
        <v>560</v>
      </c>
      <c r="B562" s="19">
        <f t="shared" si="32"/>
        <v>4090.0965745222716</v>
      </c>
      <c r="C562" s="6" t="s">
        <v>830</v>
      </c>
      <c r="D562" s="6">
        <v>6</v>
      </c>
      <c r="E562" s="6" t="s">
        <v>836</v>
      </c>
      <c r="F562" s="19">
        <v>510582425</v>
      </c>
      <c r="G562" s="7">
        <v>-281278296</v>
      </c>
      <c r="H562" s="7">
        <v>242505916</v>
      </c>
      <c r="I562" s="7">
        <v>33768</v>
      </c>
      <c r="J562" s="7">
        <v>59291</v>
      </c>
      <c r="K562" s="22">
        <f t="shared" si="33"/>
        <v>7181.530324567638</v>
      </c>
      <c r="L562" s="17">
        <f t="shared" si="34"/>
        <v>4090.0965745222716</v>
      </c>
    </row>
    <row r="563" spans="1:12" ht="13.5">
      <c r="A563" s="2">
        <f t="shared" si="35"/>
        <v>561</v>
      </c>
      <c r="B563" s="19">
        <f t="shared" si="32"/>
        <v>4055.3459947757947</v>
      </c>
      <c r="C563" s="6" t="s">
        <v>522</v>
      </c>
      <c r="D563" s="6">
        <v>65</v>
      </c>
      <c r="E563" s="6" t="s">
        <v>586</v>
      </c>
      <c r="F563" s="19">
        <v>0</v>
      </c>
      <c r="G563" s="7">
        <v>333902752</v>
      </c>
      <c r="H563" s="7">
        <v>37260519</v>
      </c>
      <c r="I563" s="7">
        <v>5127</v>
      </c>
      <c r="J563" s="7">
        <v>9188</v>
      </c>
      <c r="K563" s="22">
        <f t="shared" si="33"/>
        <v>7267.509069631364</v>
      </c>
      <c r="L563" s="17">
        <f t="shared" si="34"/>
        <v>4055.3459947757947</v>
      </c>
    </row>
    <row r="564" spans="1:12" ht="13.5">
      <c r="A564" s="2">
        <f t="shared" si="35"/>
        <v>562</v>
      </c>
      <c r="B564" s="19">
        <f t="shared" si="32"/>
        <v>4048.0648026897893</v>
      </c>
      <c r="C564" s="6" t="s">
        <v>484</v>
      </c>
      <c r="D564" s="6">
        <v>8</v>
      </c>
      <c r="E564" s="6" t="s">
        <v>492</v>
      </c>
      <c r="F564" s="19">
        <v>0</v>
      </c>
      <c r="G564" s="7">
        <v>26201037</v>
      </c>
      <c r="H564" s="7">
        <v>114378071</v>
      </c>
      <c r="I564" s="7">
        <v>14657</v>
      </c>
      <c r="J564" s="7">
        <v>28255</v>
      </c>
      <c r="K564" s="22">
        <f t="shared" si="33"/>
        <v>7803.648154465443</v>
      </c>
      <c r="L564" s="17">
        <f t="shared" si="34"/>
        <v>4048.0648026897893</v>
      </c>
    </row>
    <row r="565" spans="1:12" ht="13.5">
      <c r="A565" s="2">
        <f t="shared" si="35"/>
        <v>563</v>
      </c>
      <c r="B565" s="19">
        <f t="shared" si="32"/>
        <v>4032.6898762068827</v>
      </c>
      <c r="C565" s="6" t="s">
        <v>2</v>
      </c>
      <c r="D565" s="6">
        <v>10</v>
      </c>
      <c r="E565" s="6" t="s">
        <v>12</v>
      </c>
      <c r="F565" s="19">
        <v>0</v>
      </c>
      <c r="G565" s="7">
        <v>457551940</v>
      </c>
      <c r="H565" s="7">
        <v>100659972</v>
      </c>
      <c r="I565" s="7">
        <v>14591</v>
      </c>
      <c r="J565" s="7">
        <v>24961</v>
      </c>
      <c r="K565" s="7">
        <f t="shared" si="33"/>
        <v>6898.771297375094</v>
      </c>
      <c r="L565" s="19">
        <f t="shared" si="34"/>
        <v>4032.6898762068827</v>
      </c>
    </row>
    <row r="566" spans="1:12" ht="13.5">
      <c r="A566" s="2">
        <f t="shared" si="35"/>
        <v>564</v>
      </c>
      <c r="B566" s="19">
        <f t="shared" si="32"/>
        <v>3968.017948022774</v>
      </c>
      <c r="C566" s="6" t="s">
        <v>1463</v>
      </c>
      <c r="D566" s="6">
        <v>1</v>
      </c>
      <c r="E566" s="6" t="s">
        <v>1464</v>
      </c>
      <c r="F566" s="19">
        <v>0</v>
      </c>
      <c r="G566" s="7">
        <v>-25788953</v>
      </c>
      <c r="H566" s="7">
        <v>512251277</v>
      </c>
      <c r="I566" s="7">
        <v>76850</v>
      </c>
      <c r="J566" s="7">
        <v>129095</v>
      </c>
      <c r="K566" s="22">
        <f t="shared" si="33"/>
        <v>6665.598919973975</v>
      </c>
      <c r="L566" s="17">
        <f t="shared" si="34"/>
        <v>3968.017948022774</v>
      </c>
    </row>
    <row r="567" spans="1:12" ht="13.5">
      <c r="A567" s="2">
        <f t="shared" si="35"/>
        <v>565</v>
      </c>
      <c r="B567" s="19">
        <f t="shared" si="32"/>
        <v>3967.9357078320413</v>
      </c>
      <c r="C567" s="6" t="s">
        <v>1014</v>
      </c>
      <c r="D567" s="6">
        <v>13</v>
      </c>
      <c r="E567" s="6" t="s">
        <v>1027</v>
      </c>
      <c r="F567" s="19">
        <v>0</v>
      </c>
      <c r="G567" s="7">
        <v>369520115</v>
      </c>
      <c r="H567" s="7">
        <v>166883440</v>
      </c>
      <c r="I567" s="7">
        <v>22590</v>
      </c>
      <c r="J567" s="7">
        <v>42058</v>
      </c>
      <c r="K567" s="22">
        <f t="shared" si="33"/>
        <v>7387.4918105356355</v>
      </c>
      <c r="L567" s="17">
        <f t="shared" si="34"/>
        <v>3967.9357078320413</v>
      </c>
    </row>
    <row r="568" spans="1:12" ht="13.5">
      <c r="A568" s="2">
        <f t="shared" si="35"/>
        <v>566</v>
      </c>
      <c r="B568" s="19">
        <f t="shared" si="32"/>
        <v>3957.8403518892414</v>
      </c>
      <c r="C568" s="6" t="s">
        <v>1130</v>
      </c>
      <c r="D568" s="6">
        <v>14</v>
      </c>
      <c r="E568" s="6" t="s">
        <v>1144</v>
      </c>
      <c r="F568" s="19">
        <v>0</v>
      </c>
      <c r="G568" s="7">
        <v>7936651</v>
      </c>
      <c r="H568" s="7">
        <v>54887330</v>
      </c>
      <c r="I568" s="7">
        <v>7660</v>
      </c>
      <c r="J568" s="7">
        <v>13868</v>
      </c>
      <c r="K568" s="22">
        <f t="shared" si="33"/>
        <v>7165.447780678851</v>
      </c>
      <c r="L568" s="17">
        <f t="shared" si="34"/>
        <v>3957.8403518892414</v>
      </c>
    </row>
    <row r="569" spans="1:12" ht="13.5">
      <c r="A569" s="2">
        <f t="shared" si="35"/>
        <v>567</v>
      </c>
      <c r="B569" s="19">
        <f t="shared" si="32"/>
        <v>3955.539733396622</v>
      </c>
      <c r="C569" s="6" t="s">
        <v>592</v>
      </c>
      <c r="D569" s="6">
        <v>8</v>
      </c>
      <c r="E569" s="6" t="s">
        <v>600</v>
      </c>
      <c r="F569" s="19">
        <v>0</v>
      </c>
      <c r="G569" s="7">
        <v>22444644</v>
      </c>
      <c r="H569" s="7">
        <v>200000000</v>
      </c>
      <c r="I569" s="7">
        <v>26806</v>
      </c>
      <c r="J569" s="7">
        <v>50562</v>
      </c>
      <c r="K569" s="22">
        <f t="shared" si="33"/>
        <v>7461.016190405133</v>
      </c>
      <c r="L569" s="17">
        <f t="shared" si="34"/>
        <v>3955.539733396622</v>
      </c>
    </row>
    <row r="570" spans="1:12" ht="13.5">
      <c r="A570" s="2">
        <f t="shared" si="35"/>
        <v>568</v>
      </c>
      <c r="B570" s="19">
        <f t="shared" si="32"/>
        <v>3945.2348982162985</v>
      </c>
      <c r="C570" s="6" t="s">
        <v>1014</v>
      </c>
      <c r="D570" s="6">
        <v>6</v>
      </c>
      <c r="E570" s="6" t="s">
        <v>1020</v>
      </c>
      <c r="F570" s="19">
        <v>0</v>
      </c>
      <c r="G570" s="7">
        <v>263642216</v>
      </c>
      <c r="H570" s="7">
        <v>118996175</v>
      </c>
      <c r="I570" s="7">
        <v>16331</v>
      </c>
      <c r="J570" s="7">
        <v>30162</v>
      </c>
      <c r="K570" s="22">
        <f t="shared" si="33"/>
        <v>7286.521033617048</v>
      </c>
      <c r="L570" s="17">
        <f t="shared" si="34"/>
        <v>3945.2348982162985</v>
      </c>
    </row>
    <row r="571" spans="1:12" ht="13.5">
      <c r="A571" s="2">
        <f t="shared" si="35"/>
        <v>569</v>
      </c>
      <c r="B571" s="19">
        <f t="shared" si="32"/>
        <v>3927.5534441805225</v>
      </c>
      <c r="C571" s="6" t="s">
        <v>746</v>
      </c>
      <c r="D571" s="6">
        <v>16</v>
      </c>
      <c r="E571" s="6" t="s">
        <v>762</v>
      </c>
      <c r="F571" s="19">
        <v>0</v>
      </c>
      <c r="G571" s="7">
        <v>41851212</v>
      </c>
      <c r="H571" s="7">
        <v>13228000</v>
      </c>
      <c r="I571" s="7">
        <v>1849</v>
      </c>
      <c r="J571" s="7">
        <v>3368</v>
      </c>
      <c r="K571" s="22">
        <f t="shared" si="33"/>
        <v>7154.13737155219</v>
      </c>
      <c r="L571" s="17">
        <f t="shared" si="34"/>
        <v>3927.5534441805225</v>
      </c>
    </row>
    <row r="572" spans="1:12" ht="13.5">
      <c r="A572" s="2">
        <f t="shared" si="35"/>
        <v>570</v>
      </c>
      <c r="B572" s="19">
        <f t="shared" si="32"/>
        <v>3917.744765803248</v>
      </c>
      <c r="C572" s="6" t="s">
        <v>1376</v>
      </c>
      <c r="D572" s="6">
        <v>16</v>
      </c>
      <c r="E572" s="6" t="s">
        <v>1391</v>
      </c>
      <c r="F572" s="19">
        <v>0</v>
      </c>
      <c r="G572" s="7">
        <v>42519377</v>
      </c>
      <c r="H572" s="7">
        <v>116764465</v>
      </c>
      <c r="I572" s="7">
        <v>16915</v>
      </c>
      <c r="J572" s="7">
        <v>29804</v>
      </c>
      <c r="K572" s="22">
        <f t="shared" si="33"/>
        <v>6903.013006207508</v>
      </c>
      <c r="L572" s="17">
        <f t="shared" si="34"/>
        <v>3917.744765803248</v>
      </c>
    </row>
    <row r="573" spans="1:12" ht="13.5">
      <c r="A573" s="2">
        <f t="shared" si="35"/>
        <v>571</v>
      </c>
      <c r="B573" s="19">
        <f t="shared" si="32"/>
        <v>3905.4229131963725</v>
      </c>
      <c r="C573" s="6" t="s">
        <v>1719</v>
      </c>
      <c r="D573" s="6">
        <v>25</v>
      </c>
      <c r="E573" s="6" t="s">
        <v>1744</v>
      </c>
      <c r="F573" s="19">
        <v>0</v>
      </c>
      <c r="G573" s="7">
        <v>131094899</v>
      </c>
      <c r="H573" s="7">
        <v>21101000</v>
      </c>
      <c r="I573" s="7">
        <v>3116</v>
      </c>
      <c r="J573" s="7">
        <v>5403</v>
      </c>
      <c r="K573" s="22">
        <f t="shared" si="33"/>
        <v>6771.822849807446</v>
      </c>
      <c r="L573" s="17">
        <f t="shared" si="34"/>
        <v>3905.4229131963725</v>
      </c>
    </row>
    <row r="574" spans="1:12" ht="13.5">
      <c r="A574" s="2">
        <f t="shared" si="35"/>
        <v>572</v>
      </c>
      <c r="B574" s="19">
        <f t="shared" si="32"/>
        <v>3903.015528897474</v>
      </c>
      <c r="C574" s="6" t="s">
        <v>408</v>
      </c>
      <c r="D574" s="6">
        <v>1</v>
      </c>
      <c r="E574" s="6" t="s">
        <v>409</v>
      </c>
      <c r="F574" s="19">
        <v>1528371587</v>
      </c>
      <c r="G574" s="7">
        <v>-1711576642</v>
      </c>
      <c r="H574" s="7">
        <v>307136098</v>
      </c>
      <c r="I574" s="7">
        <v>38237</v>
      </c>
      <c r="J574" s="7">
        <v>78692</v>
      </c>
      <c r="K574" s="22">
        <f t="shared" si="33"/>
        <v>8032.431885346654</v>
      </c>
      <c r="L574" s="17">
        <f t="shared" si="34"/>
        <v>3903.015528897474</v>
      </c>
    </row>
    <row r="575" spans="1:12" ht="13.5">
      <c r="A575" s="2">
        <f t="shared" si="35"/>
        <v>573</v>
      </c>
      <c r="B575" s="19">
        <f t="shared" si="32"/>
        <v>3887.2250913520097</v>
      </c>
      <c r="C575" s="6" t="s">
        <v>349</v>
      </c>
      <c r="D575" s="6">
        <v>14</v>
      </c>
      <c r="E575" s="6" t="s">
        <v>363</v>
      </c>
      <c r="F575" s="19">
        <v>0</v>
      </c>
      <c r="G575" s="7">
        <v>38670956</v>
      </c>
      <c r="H575" s="7">
        <v>15957059</v>
      </c>
      <c r="I575" s="7">
        <v>1941</v>
      </c>
      <c r="J575" s="7">
        <v>4105</v>
      </c>
      <c r="K575" s="22">
        <f t="shared" si="33"/>
        <v>8221.050489438434</v>
      </c>
      <c r="L575" s="17">
        <f t="shared" si="34"/>
        <v>3887.2250913520097</v>
      </c>
    </row>
    <row r="576" spans="1:12" ht="13.5">
      <c r="A576" s="2">
        <f t="shared" si="35"/>
        <v>574</v>
      </c>
      <c r="B576" s="19">
        <f t="shared" si="32"/>
        <v>3860.2546916890083</v>
      </c>
      <c r="C576" s="6" t="s">
        <v>813</v>
      </c>
      <c r="D576" s="6">
        <v>6</v>
      </c>
      <c r="E576" s="6" t="s">
        <v>818</v>
      </c>
      <c r="F576" s="19">
        <v>0</v>
      </c>
      <c r="G576" s="7">
        <v>64656906</v>
      </c>
      <c r="H576" s="7">
        <v>11519000</v>
      </c>
      <c r="I576" s="7">
        <v>1641</v>
      </c>
      <c r="J576" s="7">
        <v>2984</v>
      </c>
      <c r="K576" s="22">
        <f t="shared" si="33"/>
        <v>7019.500304692261</v>
      </c>
      <c r="L576" s="17">
        <f t="shared" si="34"/>
        <v>3860.2546916890083</v>
      </c>
    </row>
    <row r="577" spans="1:12" ht="13.5">
      <c r="A577" s="2">
        <f t="shared" si="35"/>
        <v>575</v>
      </c>
      <c r="B577" s="19">
        <f t="shared" si="32"/>
        <v>3852.2972846002067</v>
      </c>
      <c r="C577" s="6" t="s">
        <v>712</v>
      </c>
      <c r="D577" s="6">
        <v>19</v>
      </c>
      <c r="E577" s="6" t="s">
        <v>731</v>
      </c>
      <c r="F577" s="19">
        <v>0</v>
      </c>
      <c r="G577" s="7">
        <v>183319021</v>
      </c>
      <c r="H577" s="7">
        <v>41000000</v>
      </c>
      <c r="I577" s="7">
        <v>5851</v>
      </c>
      <c r="J577" s="7">
        <v>10643</v>
      </c>
      <c r="K577" s="22">
        <f t="shared" si="33"/>
        <v>7007.349171081866</v>
      </c>
      <c r="L577" s="17">
        <f t="shared" si="34"/>
        <v>3852.2972846002067</v>
      </c>
    </row>
    <row r="578" spans="1:12" ht="13.5">
      <c r="A578" s="2">
        <f t="shared" si="35"/>
        <v>576</v>
      </c>
      <c r="B578" s="20">
        <f t="shared" si="32"/>
        <v>3823.8610922237517</v>
      </c>
      <c r="C578" s="26" t="s">
        <v>1157</v>
      </c>
      <c r="D578" s="26">
        <v>3</v>
      </c>
      <c r="E578" s="26" t="s">
        <v>1160</v>
      </c>
      <c r="F578" s="19">
        <v>189944474</v>
      </c>
      <c r="G578" s="7">
        <v>-810091870</v>
      </c>
      <c r="H578" s="7">
        <v>230575000</v>
      </c>
      <c r="I578" s="7">
        <v>31868</v>
      </c>
      <c r="J578" s="7">
        <v>60299</v>
      </c>
      <c r="K578" s="22">
        <f t="shared" si="33"/>
        <v>7235.314421990712</v>
      </c>
      <c r="L578" s="17">
        <f t="shared" si="34"/>
        <v>3823.8610922237517</v>
      </c>
    </row>
    <row r="579" spans="1:12" ht="13.5">
      <c r="A579" s="2">
        <f t="shared" si="35"/>
        <v>577</v>
      </c>
      <c r="B579" s="19">
        <f aca="true" t="shared" si="36" ref="B579:B642">H579/J579</f>
        <v>3807.487</v>
      </c>
      <c r="C579" s="6" t="s">
        <v>1103</v>
      </c>
      <c r="D579" s="6">
        <v>18</v>
      </c>
      <c r="E579" s="6" t="s">
        <v>1121</v>
      </c>
      <c r="F579" s="19">
        <v>0</v>
      </c>
      <c r="G579" s="7">
        <v>21229497</v>
      </c>
      <c r="H579" s="7">
        <v>7614974</v>
      </c>
      <c r="I579" s="7">
        <v>1098</v>
      </c>
      <c r="J579" s="7">
        <v>2000</v>
      </c>
      <c r="K579" s="22">
        <f aca="true" t="shared" si="37" ref="K579:K642">H579/I579</f>
        <v>6935.3132969034605</v>
      </c>
      <c r="L579" s="17">
        <f aca="true" t="shared" si="38" ref="L579:L642">H579/J579</f>
        <v>3807.487</v>
      </c>
    </row>
    <row r="580" spans="1:12" ht="13.5">
      <c r="A580" s="2">
        <f aca="true" t="shared" si="39" ref="A580:A643">RANK(B580,$B$3:$B$1790)</f>
        <v>578</v>
      </c>
      <c r="B580" s="19">
        <f t="shared" si="36"/>
        <v>3805.6013179571664</v>
      </c>
      <c r="C580" s="6" t="s">
        <v>2</v>
      </c>
      <c r="D580" s="6">
        <v>34</v>
      </c>
      <c r="E580" s="6" t="s">
        <v>36</v>
      </c>
      <c r="F580" s="19">
        <v>152478395</v>
      </c>
      <c r="G580" s="7">
        <v>-55344569</v>
      </c>
      <c r="H580" s="7">
        <v>20790000</v>
      </c>
      <c r="I580" s="7">
        <v>2754</v>
      </c>
      <c r="J580" s="7">
        <v>5463</v>
      </c>
      <c r="K580" s="7">
        <f t="shared" si="37"/>
        <v>7549.019607843137</v>
      </c>
      <c r="L580" s="19">
        <f t="shared" si="38"/>
        <v>3805.6013179571664</v>
      </c>
    </row>
    <row r="581" spans="1:12" ht="13.5">
      <c r="A581" s="2">
        <f t="shared" si="39"/>
        <v>579</v>
      </c>
      <c r="B581" s="19">
        <f t="shared" si="36"/>
        <v>3804.5911263818343</v>
      </c>
      <c r="C581" s="6" t="s">
        <v>2</v>
      </c>
      <c r="D581" s="6">
        <v>133</v>
      </c>
      <c r="E581" s="6" t="s">
        <v>135</v>
      </c>
      <c r="F581" s="19">
        <v>207550430</v>
      </c>
      <c r="G581" s="7">
        <v>-154377020</v>
      </c>
      <c r="H581" s="7">
        <v>25467933</v>
      </c>
      <c r="I581" s="7">
        <v>3950</v>
      </c>
      <c r="J581" s="7">
        <v>6694</v>
      </c>
      <c r="K581" s="7">
        <f t="shared" si="37"/>
        <v>6447.577974683544</v>
      </c>
      <c r="L581" s="19">
        <f t="shared" si="38"/>
        <v>3804.5911263818343</v>
      </c>
    </row>
    <row r="582" spans="1:12" ht="13.5">
      <c r="A582" s="2">
        <f t="shared" si="39"/>
        <v>580</v>
      </c>
      <c r="B582" s="19">
        <f t="shared" si="36"/>
        <v>3796.3744482994643</v>
      </c>
      <c r="C582" s="6" t="s">
        <v>936</v>
      </c>
      <c r="D582" s="6">
        <v>13</v>
      </c>
      <c r="E582" s="6" t="s">
        <v>949</v>
      </c>
      <c r="F582" s="19">
        <v>0</v>
      </c>
      <c r="G582" s="7">
        <v>252856174</v>
      </c>
      <c r="H582" s="7">
        <v>160848589</v>
      </c>
      <c r="I582" s="7">
        <v>22230</v>
      </c>
      <c r="J582" s="7">
        <v>42369</v>
      </c>
      <c r="K582" s="22">
        <f t="shared" si="37"/>
        <v>7235.654026090868</v>
      </c>
      <c r="L582" s="17">
        <f t="shared" si="38"/>
        <v>3796.3744482994643</v>
      </c>
    </row>
    <row r="583" spans="1:12" ht="13.5">
      <c r="A583" s="2">
        <f t="shared" si="39"/>
        <v>581</v>
      </c>
      <c r="B583" s="19">
        <f t="shared" si="36"/>
        <v>3793.7553802707175</v>
      </c>
      <c r="C583" s="6" t="s">
        <v>936</v>
      </c>
      <c r="D583" s="6">
        <v>8</v>
      </c>
      <c r="E583" s="6" t="s">
        <v>944</v>
      </c>
      <c r="F583" s="19">
        <v>0</v>
      </c>
      <c r="G583" s="7">
        <v>41174592</v>
      </c>
      <c r="H583" s="7">
        <v>38958074</v>
      </c>
      <c r="I583" s="7">
        <v>5709</v>
      </c>
      <c r="J583" s="7">
        <v>10269</v>
      </c>
      <c r="K583" s="22">
        <f t="shared" si="37"/>
        <v>6823.975126992468</v>
      </c>
      <c r="L583" s="17">
        <f t="shared" si="38"/>
        <v>3793.7553802707175</v>
      </c>
    </row>
    <row r="584" spans="1:12" ht="13.5">
      <c r="A584" s="2">
        <f t="shared" si="39"/>
        <v>582</v>
      </c>
      <c r="B584" s="19">
        <f t="shared" si="36"/>
        <v>3758.6574074074074</v>
      </c>
      <c r="C584" s="6" t="s">
        <v>2</v>
      </c>
      <c r="D584" s="6">
        <v>66</v>
      </c>
      <c r="E584" s="6" t="s">
        <v>68</v>
      </c>
      <c r="F584" s="19">
        <v>0</v>
      </c>
      <c r="G584" s="7">
        <v>0</v>
      </c>
      <c r="H584" s="7">
        <v>1217805</v>
      </c>
      <c r="I584" s="7">
        <v>187</v>
      </c>
      <c r="J584" s="7">
        <v>324</v>
      </c>
      <c r="K584" s="7">
        <f t="shared" si="37"/>
        <v>6512.326203208556</v>
      </c>
      <c r="L584" s="19">
        <f t="shared" si="38"/>
        <v>3758.6574074074074</v>
      </c>
    </row>
    <row r="585" spans="1:12" ht="13.5">
      <c r="A585" s="2">
        <f t="shared" si="39"/>
        <v>583</v>
      </c>
      <c r="B585" s="19">
        <f t="shared" si="36"/>
        <v>3758.53591160221</v>
      </c>
      <c r="C585" s="6" t="s">
        <v>316</v>
      </c>
      <c r="D585" s="6">
        <v>14</v>
      </c>
      <c r="E585" s="6" t="s">
        <v>330</v>
      </c>
      <c r="F585" s="19">
        <v>0</v>
      </c>
      <c r="G585" s="7">
        <v>4009735</v>
      </c>
      <c r="H585" s="7">
        <v>11565015</v>
      </c>
      <c r="I585" s="7">
        <v>1572</v>
      </c>
      <c r="J585" s="7">
        <v>3077</v>
      </c>
      <c r="K585" s="22">
        <f t="shared" si="37"/>
        <v>7356.8797709923665</v>
      </c>
      <c r="L585" s="17">
        <f t="shared" si="38"/>
        <v>3758.53591160221</v>
      </c>
    </row>
    <row r="586" spans="1:12" ht="13.5">
      <c r="A586" s="2">
        <f t="shared" si="39"/>
        <v>584</v>
      </c>
      <c r="B586" s="19">
        <f t="shared" si="36"/>
        <v>3742.9616550740147</v>
      </c>
      <c r="C586" s="6" t="s">
        <v>349</v>
      </c>
      <c r="D586" s="6">
        <v>39</v>
      </c>
      <c r="E586" s="6" t="s">
        <v>388</v>
      </c>
      <c r="F586" s="19">
        <v>0</v>
      </c>
      <c r="G586" s="7">
        <v>119257939</v>
      </c>
      <c r="H586" s="7">
        <v>20986786</v>
      </c>
      <c r="I586" s="7">
        <v>2818</v>
      </c>
      <c r="J586" s="7">
        <v>5607</v>
      </c>
      <c r="K586" s="22">
        <f t="shared" si="37"/>
        <v>7447.404542228531</v>
      </c>
      <c r="L586" s="17">
        <f t="shared" si="38"/>
        <v>3742.9616550740147</v>
      </c>
    </row>
    <row r="587" spans="1:12" ht="13.5">
      <c r="A587" s="2">
        <f t="shared" si="39"/>
        <v>585</v>
      </c>
      <c r="B587" s="19">
        <f t="shared" si="36"/>
        <v>3734.67267059231</v>
      </c>
      <c r="C587" s="6" t="s">
        <v>2</v>
      </c>
      <c r="D587" s="6">
        <v>134</v>
      </c>
      <c r="E587" s="6" t="s">
        <v>136</v>
      </c>
      <c r="F587" s="19">
        <v>0</v>
      </c>
      <c r="G587" s="7">
        <v>30636469</v>
      </c>
      <c r="H587" s="7">
        <v>10782000</v>
      </c>
      <c r="I587" s="7">
        <v>1572</v>
      </c>
      <c r="J587" s="7">
        <v>2887</v>
      </c>
      <c r="K587" s="7">
        <f t="shared" si="37"/>
        <v>6858.778625954198</v>
      </c>
      <c r="L587" s="19">
        <f t="shared" si="38"/>
        <v>3734.67267059231</v>
      </c>
    </row>
    <row r="588" spans="1:12" ht="13.5">
      <c r="A588" s="2">
        <f t="shared" si="39"/>
        <v>586</v>
      </c>
      <c r="B588" s="19">
        <f t="shared" si="36"/>
        <v>3702.1695447206976</v>
      </c>
      <c r="C588" s="6" t="s">
        <v>1103</v>
      </c>
      <c r="D588" s="6">
        <v>1</v>
      </c>
      <c r="E588" s="6" t="s">
        <v>1104</v>
      </c>
      <c r="F588" s="19">
        <v>0</v>
      </c>
      <c r="G588" s="7">
        <v>389881134</v>
      </c>
      <c r="H588" s="7">
        <v>286640477</v>
      </c>
      <c r="I588" s="7">
        <v>44447</v>
      </c>
      <c r="J588" s="7">
        <v>77425</v>
      </c>
      <c r="K588" s="22">
        <f t="shared" si="37"/>
        <v>6449.03991270502</v>
      </c>
      <c r="L588" s="17">
        <f t="shared" si="38"/>
        <v>3702.1695447206976</v>
      </c>
    </row>
    <row r="589" spans="1:12" ht="13.5">
      <c r="A589" s="2">
        <f t="shared" si="39"/>
        <v>587</v>
      </c>
      <c r="B589" s="19">
        <f t="shared" si="36"/>
        <v>3691.020567940552</v>
      </c>
      <c r="C589" s="6" t="s">
        <v>1014</v>
      </c>
      <c r="D589" s="6">
        <v>17</v>
      </c>
      <c r="E589" s="6" t="s">
        <v>1031</v>
      </c>
      <c r="F589" s="19">
        <v>0</v>
      </c>
      <c r="G589" s="7">
        <v>568985006</v>
      </c>
      <c r="H589" s="7">
        <v>55631062</v>
      </c>
      <c r="I589" s="7">
        <v>8054</v>
      </c>
      <c r="J589" s="7">
        <v>15072</v>
      </c>
      <c r="K589" s="22">
        <f t="shared" si="37"/>
        <v>6907.258753414452</v>
      </c>
      <c r="L589" s="17">
        <f t="shared" si="38"/>
        <v>3691.020567940552</v>
      </c>
    </row>
    <row r="590" spans="1:12" ht="13.5">
      <c r="A590" s="2">
        <f t="shared" si="39"/>
        <v>588</v>
      </c>
      <c r="B590" s="19">
        <f t="shared" si="36"/>
        <v>3689.356207341819</v>
      </c>
      <c r="C590" s="6" t="s">
        <v>176</v>
      </c>
      <c r="D590" s="6">
        <v>35</v>
      </c>
      <c r="E590" s="6" t="s">
        <v>211</v>
      </c>
      <c r="F590" s="19">
        <v>0</v>
      </c>
      <c r="G590" s="7">
        <v>55699916</v>
      </c>
      <c r="H590" s="7">
        <v>20000000</v>
      </c>
      <c r="I590" s="7">
        <v>2766</v>
      </c>
      <c r="J590" s="7">
        <v>5421</v>
      </c>
      <c r="K590" s="22">
        <f t="shared" si="37"/>
        <v>7230.657989877079</v>
      </c>
      <c r="L590" s="17">
        <f t="shared" si="38"/>
        <v>3689.356207341819</v>
      </c>
    </row>
    <row r="591" spans="1:12" ht="13.5">
      <c r="A591" s="2">
        <f t="shared" si="39"/>
        <v>589</v>
      </c>
      <c r="B591" s="19">
        <f t="shared" si="36"/>
        <v>3686.4118333982096</v>
      </c>
      <c r="C591" s="6" t="s">
        <v>2</v>
      </c>
      <c r="D591" s="6">
        <v>120</v>
      </c>
      <c r="E591" s="6" t="s">
        <v>122</v>
      </c>
      <c r="F591" s="19">
        <v>0</v>
      </c>
      <c r="G591" s="7">
        <v>28297707</v>
      </c>
      <c r="H591" s="7">
        <v>9470392</v>
      </c>
      <c r="I591" s="7">
        <v>1040</v>
      </c>
      <c r="J591" s="7">
        <v>2569</v>
      </c>
      <c r="K591" s="7">
        <f t="shared" si="37"/>
        <v>9106.146153846154</v>
      </c>
      <c r="L591" s="19">
        <f t="shared" si="38"/>
        <v>3686.4118333982096</v>
      </c>
    </row>
    <row r="592" spans="1:12" ht="13.5">
      <c r="A592" s="2">
        <f t="shared" si="39"/>
        <v>590</v>
      </c>
      <c r="B592" s="19">
        <f t="shared" si="36"/>
        <v>3677.5535014691477</v>
      </c>
      <c r="C592" s="6" t="s">
        <v>484</v>
      </c>
      <c r="D592" s="6">
        <v>3</v>
      </c>
      <c r="E592" s="6" t="s">
        <v>487</v>
      </c>
      <c r="F592" s="19">
        <v>128270267</v>
      </c>
      <c r="G592" s="7">
        <v>0</v>
      </c>
      <c r="H592" s="7">
        <v>150191285</v>
      </c>
      <c r="I592" s="7">
        <v>21917</v>
      </c>
      <c r="J592" s="7">
        <v>40840</v>
      </c>
      <c r="K592" s="22">
        <f t="shared" si="37"/>
        <v>6852.730072546425</v>
      </c>
      <c r="L592" s="17">
        <f t="shared" si="38"/>
        <v>3677.5535014691477</v>
      </c>
    </row>
    <row r="593" spans="1:12" ht="13.5">
      <c r="A593" s="2">
        <f t="shared" si="39"/>
        <v>591</v>
      </c>
      <c r="B593" s="19">
        <f t="shared" si="36"/>
        <v>3673.327828241123</v>
      </c>
      <c r="C593" s="6" t="s">
        <v>408</v>
      </c>
      <c r="D593" s="6">
        <v>44</v>
      </c>
      <c r="E593" s="6" t="s">
        <v>452</v>
      </c>
      <c r="F593" s="19">
        <v>0</v>
      </c>
      <c r="G593" s="7">
        <v>79187017</v>
      </c>
      <c r="H593" s="7">
        <v>66726000</v>
      </c>
      <c r="I593" s="7">
        <v>8823</v>
      </c>
      <c r="J593" s="7">
        <v>18165</v>
      </c>
      <c r="K593" s="22">
        <f t="shared" si="37"/>
        <v>7562.733764025842</v>
      </c>
      <c r="L593" s="17">
        <f t="shared" si="38"/>
        <v>3673.327828241123</v>
      </c>
    </row>
    <row r="594" spans="1:12" ht="13.5">
      <c r="A594" s="2">
        <f t="shared" si="39"/>
        <v>592</v>
      </c>
      <c r="B594" s="19">
        <f t="shared" si="36"/>
        <v>3666.2489629865986</v>
      </c>
      <c r="C594" s="6" t="s">
        <v>522</v>
      </c>
      <c r="D594" s="6">
        <v>62</v>
      </c>
      <c r="E594" s="6" t="s">
        <v>583</v>
      </c>
      <c r="F594" s="19">
        <v>0</v>
      </c>
      <c r="G594" s="7">
        <v>260195193</v>
      </c>
      <c r="H594" s="7">
        <v>45960097</v>
      </c>
      <c r="I594" s="7">
        <v>6826</v>
      </c>
      <c r="J594" s="7">
        <v>12536</v>
      </c>
      <c r="K594" s="22">
        <f t="shared" si="37"/>
        <v>6733.093612657486</v>
      </c>
      <c r="L594" s="17">
        <f t="shared" si="38"/>
        <v>3666.2489629865986</v>
      </c>
    </row>
    <row r="595" spans="1:12" ht="13.5">
      <c r="A595" s="2">
        <f t="shared" si="39"/>
        <v>593</v>
      </c>
      <c r="B595" s="19">
        <f t="shared" si="36"/>
        <v>3609.2396535129933</v>
      </c>
      <c r="C595" s="6" t="s">
        <v>1201</v>
      </c>
      <c r="D595" s="6">
        <v>23</v>
      </c>
      <c r="E595" s="6" t="s">
        <v>1224</v>
      </c>
      <c r="F595" s="19">
        <v>0</v>
      </c>
      <c r="G595" s="7">
        <v>24323398</v>
      </c>
      <c r="H595" s="7">
        <v>30000000</v>
      </c>
      <c r="I595" s="7">
        <v>4510</v>
      </c>
      <c r="J595" s="7">
        <v>8312</v>
      </c>
      <c r="K595" s="22">
        <f t="shared" si="37"/>
        <v>6651.884700665189</v>
      </c>
      <c r="L595" s="17">
        <f t="shared" si="38"/>
        <v>3609.2396535129933</v>
      </c>
    </row>
    <row r="596" spans="1:12" ht="13.5">
      <c r="A596" s="2">
        <f t="shared" si="39"/>
        <v>594</v>
      </c>
      <c r="B596" s="19">
        <f t="shared" si="36"/>
        <v>3605.239436619718</v>
      </c>
      <c r="C596" s="6" t="s">
        <v>1103</v>
      </c>
      <c r="D596" s="6">
        <v>25</v>
      </c>
      <c r="E596" s="6" t="s">
        <v>1128</v>
      </c>
      <c r="F596" s="19">
        <v>0</v>
      </c>
      <c r="G596" s="7">
        <v>21717310</v>
      </c>
      <c r="H596" s="7">
        <v>4607496</v>
      </c>
      <c r="I596" s="7">
        <v>676</v>
      </c>
      <c r="J596" s="7">
        <v>1278</v>
      </c>
      <c r="K596" s="22">
        <f t="shared" si="37"/>
        <v>6815.822485207101</v>
      </c>
      <c r="L596" s="17">
        <f t="shared" si="38"/>
        <v>3605.239436619718</v>
      </c>
    </row>
    <row r="597" spans="1:12" ht="13.5">
      <c r="A597" s="2">
        <f t="shared" si="39"/>
        <v>595</v>
      </c>
      <c r="B597" s="19">
        <f t="shared" si="36"/>
        <v>3602.6842814623465</v>
      </c>
      <c r="C597" s="6" t="s">
        <v>1463</v>
      </c>
      <c r="D597" s="6">
        <v>2</v>
      </c>
      <c r="E597" s="6" t="s">
        <v>1465</v>
      </c>
      <c r="F597" s="19">
        <v>0</v>
      </c>
      <c r="G597" s="7">
        <v>666947671</v>
      </c>
      <c r="H597" s="7">
        <v>192458997</v>
      </c>
      <c r="I597" s="7">
        <v>29672</v>
      </c>
      <c r="J597" s="7">
        <v>53421</v>
      </c>
      <c r="K597" s="22">
        <f t="shared" si="37"/>
        <v>6486.2158600701</v>
      </c>
      <c r="L597" s="17">
        <f t="shared" si="38"/>
        <v>3602.6842814623465</v>
      </c>
    </row>
    <row r="598" spans="1:12" ht="13.5">
      <c r="A598" s="2">
        <f t="shared" si="39"/>
        <v>596</v>
      </c>
      <c r="B598" s="19">
        <f t="shared" si="36"/>
        <v>3597.122302158273</v>
      </c>
      <c r="C598" s="6" t="s">
        <v>1765</v>
      </c>
      <c r="D598" s="6">
        <v>31</v>
      </c>
      <c r="E598" s="6" t="s">
        <v>1796</v>
      </c>
      <c r="F598" s="19">
        <v>0</v>
      </c>
      <c r="G598" s="7">
        <v>8212320</v>
      </c>
      <c r="H598" s="7">
        <v>2000000</v>
      </c>
      <c r="I598" s="7">
        <v>285</v>
      </c>
      <c r="J598" s="7">
        <v>556</v>
      </c>
      <c r="K598" s="22">
        <f t="shared" si="37"/>
        <v>7017.543859649123</v>
      </c>
      <c r="L598" s="17">
        <f t="shared" si="38"/>
        <v>3597.122302158273</v>
      </c>
    </row>
    <row r="599" spans="1:12" ht="13.5">
      <c r="A599" s="2">
        <f t="shared" si="39"/>
        <v>597</v>
      </c>
      <c r="B599" s="19">
        <f t="shared" si="36"/>
        <v>3577.6585806451612</v>
      </c>
      <c r="C599" s="6" t="s">
        <v>1327</v>
      </c>
      <c r="D599" s="6">
        <v>16</v>
      </c>
      <c r="E599" s="6" t="s">
        <v>1343</v>
      </c>
      <c r="F599" s="19">
        <v>0</v>
      </c>
      <c r="G599" s="7">
        <v>34724514</v>
      </c>
      <c r="H599" s="7">
        <v>13863427</v>
      </c>
      <c r="I599" s="7">
        <v>2112</v>
      </c>
      <c r="J599" s="7">
        <v>3875</v>
      </c>
      <c r="K599" s="22">
        <f t="shared" si="37"/>
        <v>6564.122632575758</v>
      </c>
      <c r="L599" s="17">
        <f t="shared" si="38"/>
        <v>3577.6585806451612</v>
      </c>
    </row>
    <row r="600" spans="1:12" ht="13.5">
      <c r="A600" s="2">
        <f t="shared" si="39"/>
        <v>598</v>
      </c>
      <c r="B600" s="19">
        <f t="shared" si="36"/>
        <v>3562.0689655172414</v>
      </c>
      <c r="C600" s="6" t="s">
        <v>1130</v>
      </c>
      <c r="D600" s="6">
        <v>17</v>
      </c>
      <c r="E600" s="6" t="s">
        <v>1147</v>
      </c>
      <c r="F600" s="19">
        <v>0</v>
      </c>
      <c r="G600" s="7">
        <v>38472588</v>
      </c>
      <c r="H600" s="7">
        <v>2066000</v>
      </c>
      <c r="I600" s="7">
        <v>315</v>
      </c>
      <c r="J600" s="7">
        <v>580</v>
      </c>
      <c r="K600" s="22">
        <f t="shared" si="37"/>
        <v>6558.730158730159</v>
      </c>
      <c r="L600" s="17">
        <f t="shared" si="38"/>
        <v>3562.0689655172414</v>
      </c>
    </row>
    <row r="601" spans="1:12" ht="13.5">
      <c r="A601" s="2">
        <f t="shared" si="39"/>
        <v>599</v>
      </c>
      <c r="B601" s="19">
        <f t="shared" si="36"/>
        <v>3559.903818953324</v>
      </c>
      <c r="C601" s="6" t="s">
        <v>349</v>
      </c>
      <c r="D601" s="6">
        <v>53</v>
      </c>
      <c r="E601" s="6" t="s">
        <v>402</v>
      </c>
      <c r="F601" s="19">
        <v>0</v>
      </c>
      <c r="G601" s="7">
        <v>32387463</v>
      </c>
      <c r="H601" s="7">
        <v>2516852</v>
      </c>
      <c r="I601" s="7">
        <v>308</v>
      </c>
      <c r="J601" s="7">
        <v>707</v>
      </c>
      <c r="K601" s="22">
        <f t="shared" si="37"/>
        <v>8171.597402597403</v>
      </c>
      <c r="L601" s="17">
        <f t="shared" si="38"/>
        <v>3559.903818953324</v>
      </c>
    </row>
    <row r="602" spans="1:12" ht="13.5">
      <c r="A602" s="2">
        <f t="shared" si="39"/>
        <v>600</v>
      </c>
      <c r="B602" s="19">
        <f t="shared" si="36"/>
        <v>3554.266826923077</v>
      </c>
      <c r="C602" s="6" t="s">
        <v>1420</v>
      </c>
      <c r="D602" s="6">
        <v>7</v>
      </c>
      <c r="E602" s="6" t="s">
        <v>1427</v>
      </c>
      <c r="F602" s="19">
        <v>0</v>
      </c>
      <c r="G602" s="7">
        <v>13349788</v>
      </c>
      <c r="H602" s="7">
        <v>2957150</v>
      </c>
      <c r="I602" s="7">
        <v>439</v>
      </c>
      <c r="J602" s="7">
        <v>832</v>
      </c>
      <c r="K602" s="22">
        <f t="shared" si="37"/>
        <v>6736.1047835990885</v>
      </c>
      <c r="L602" s="17">
        <f t="shared" si="38"/>
        <v>3554.266826923077</v>
      </c>
    </row>
    <row r="603" spans="1:12" ht="13.5">
      <c r="A603" s="2">
        <f t="shared" si="39"/>
        <v>601</v>
      </c>
      <c r="B603" s="19">
        <f t="shared" si="36"/>
        <v>3543.5966480446928</v>
      </c>
      <c r="C603" s="6" t="s">
        <v>1327</v>
      </c>
      <c r="D603" s="6">
        <v>2</v>
      </c>
      <c r="E603" s="6" t="s">
        <v>1329</v>
      </c>
      <c r="F603" s="19">
        <v>0</v>
      </c>
      <c r="G603" s="7">
        <v>24955793</v>
      </c>
      <c r="H603" s="7">
        <v>50744304</v>
      </c>
      <c r="I603" s="7">
        <v>9103</v>
      </c>
      <c r="J603" s="7">
        <v>14320</v>
      </c>
      <c r="K603" s="22">
        <f t="shared" si="37"/>
        <v>5574.459408986048</v>
      </c>
      <c r="L603" s="17">
        <f t="shared" si="38"/>
        <v>3543.5966480446928</v>
      </c>
    </row>
    <row r="604" spans="1:12" ht="13.5">
      <c r="A604" s="2">
        <f t="shared" si="39"/>
        <v>602</v>
      </c>
      <c r="B604" s="19">
        <f t="shared" si="36"/>
        <v>3531.0734463276835</v>
      </c>
      <c r="C604" s="6" t="s">
        <v>1765</v>
      </c>
      <c r="D604" s="6">
        <v>11</v>
      </c>
      <c r="E604" s="6" t="s">
        <v>1776</v>
      </c>
      <c r="F604" s="19">
        <v>0</v>
      </c>
      <c r="G604" s="7">
        <v>8367049</v>
      </c>
      <c r="H604" s="7">
        <v>5000000</v>
      </c>
      <c r="I604" s="7">
        <v>857</v>
      </c>
      <c r="J604" s="7">
        <v>1416</v>
      </c>
      <c r="K604" s="22">
        <f t="shared" si="37"/>
        <v>5834.3057176196035</v>
      </c>
      <c r="L604" s="17">
        <f t="shared" si="38"/>
        <v>3531.0734463276835</v>
      </c>
    </row>
    <row r="605" spans="1:12" ht="13.5">
      <c r="A605" s="2">
        <f t="shared" si="39"/>
        <v>603</v>
      </c>
      <c r="B605" s="19">
        <f t="shared" si="36"/>
        <v>3511.679862235517</v>
      </c>
      <c r="C605" s="6" t="s">
        <v>349</v>
      </c>
      <c r="D605" s="6">
        <v>1</v>
      </c>
      <c r="E605" s="6" t="s">
        <v>350</v>
      </c>
      <c r="F605" s="19">
        <v>0</v>
      </c>
      <c r="G605" s="7">
        <v>1009574515</v>
      </c>
      <c r="H605" s="7">
        <v>255924205</v>
      </c>
      <c r="I605" s="7">
        <v>41287</v>
      </c>
      <c r="J605" s="7">
        <v>72878</v>
      </c>
      <c r="K605" s="22">
        <f t="shared" si="37"/>
        <v>6198.663138518177</v>
      </c>
      <c r="L605" s="17">
        <f t="shared" si="38"/>
        <v>3511.679862235517</v>
      </c>
    </row>
    <row r="606" spans="1:12" ht="13.5">
      <c r="A606" s="2">
        <f t="shared" si="39"/>
        <v>604</v>
      </c>
      <c r="B606" s="19">
        <f t="shared" si="36"/>
        <v>3497.0114942528735</v>
      </c>
      <c r="C606" s="6" t="s">
        <v>217</v>
      </c>
      <c r="D606" s="6">
        <v>33</v>
      </c>
      <c r="E606" s="6" t="s">
        <v>250</v>
      </c>
      <c r="F606" s="19">
        <v>0</v>
      </c>
      <c r="G606" s="7">
        <v>61220189</v>
      </c>
      <c r="H606" s="7">
        <v>7606000</v>
      </c>
      <c r="I606" s="7">
        <v>997</v>
      </c>
      <c r="J606" s="7">
        <v>2175</v>
      </c>
      <c r="K606" s="22">
        <f t="shared" si="37"/>
        <v>7628.886659979939</v>
      </c>
      <c r="L606" s="17">
        <f t="shared" si="38"/>
        <v>3497.0114942528735</v>
      </c>
    </row>
    <row r="607" spans="1:12" ht="13.5">
      <c r="A607" s="2">
        <f t="shared" si="39"/>
        <v>605</v>
      </c>
      <c r="B607" s="19">
        <f t="shared" si="36"/>
        <v>3490.178177360033</v>
      </c>
      <c r="C607" s="6" t="s">
        <v>936</v>
      </c>
      <c r="D607" s="6">
        <v>18</v>
      </c>
      <c r="E607" s="6" t="s">
        <v>954</v>
      </c>
      <c r="F607" s="19">
        <v>0</v>
      </c>
      <c r="G607" s="7">
        <v>10968290</v>
      </c>
      <c r="H607" s="7">
        <v>8540466</v>
      </c>
      <c r="I607" s="7">
        <v>1302</v>
      </c>
      <c r="J607" s="7">
        <v>2447</v>
      </c>
      <c r="K607" s="22">
        <f t="shared" si="37"/>
        <v>6559.497695852535</v>
      </c>
      <c r="L607" s="17">
        <f t="shared" si="38"/>
        <v>3490.178177360033</v>
      </c>
    </row>
    <row r="608" spans="1:12" ht="13.5">
      <c r="A608" s="2">
        <f t="shared" si="39"/>
        <v>606</v>
      </c>
      <c r="B608" s="19">
        <f t="shared" si="36"/>
        <v>3488.1359992712696</v>
      </c>
      <c r="C608" s="6" t="s">
        <v>936</v>
      </c>
      <c r="D608" s="6">
        <v>2</v>
      </c>
      <c r="E608" s="6" t="s">
        <v>938</v>
      </c>
      <c r="F608" s="19">
        <v>0</v>
      </c>
      <c r="G608" s="7">
        <v>740661115</v>
      </c>
      <c r="H608" s="7">
        <v>153171028</v>
      </c>
      <c r="I608" s="7">
        <v>23969</v>
      </c>
      <c r="J608" s="7">
        <v>43912</v>
      </c>
      <c r="K608" s="22">
        <f t="shared" si="37"/>
        <v>6390.380408027035</v>
      </c>
      <c r="L608" s="17">
        <f t="shared" si="38"/>
        <v>3488.1359992712696</v>
      </c>
    </row>
    <row r="609" spans="1:12" ht="13.5">
      <c r="A609" s="2">
        <f t="shared" si="39"/>
        <v>607</v>
      </c>
      <c r="B609" s="19">
        <f t="shared" si="36"/>
        <v>3480.278422273782</v>
      </c>
      <c r="C609" s="6" t="s">
        <v>316</v>
      </c>
      <c r="D609" s="6">
        <v>26</v>
      </c>
      <c r="E609" s="6" t="s">
        <v>342</v>
      </c>
      <c r="F609" s="19">
        <v>0</v>
      </c>
      <c r="G609" s="7">
        <v>91597826</v>
      </c>
      <c r="H609" s="7">
        <v>15000000</v>
      </c>
      <c r="I609" s="7">
        <v>2173</v>
      </c>
      <c r="J609" s="7">
        <v>4310</v>
      </c>
      <c r="K609" s="22">
        <f t="shared" si="37"/>
        <v>6902.899217671422</v>
      </c>
      <c r="L609" s="17">
        <f t="shared" si="38"/>
        <v>3480.278422273782</v>
      </c>
    </row>
    <row r="610" spans="1:12" ht="13.5">
      <c r="A610" s="2">
        <f t="shared" si="39"/>
        <v>608</v>
      </c>
      <c r="B610" s="19">
        <f t="shared" si="36"/>
        <v>3474.2019025983245</v>
      </c>
      <c r="C610" s="6" t="s">
        <v>1518</v>
      </c>
      <c r="D610" s="6">
        <v>57</v>
      </c>
      <c r="E610" s="6" t="s">
        <v>1573</v>
      </c>
      <c r="F610" s="19">
        <v>394003793</v>
      </c>
      <c r="G610" s="7">
        <v>-574862100</v>
      </c>
      <c r="H610" s="7">
        <v>24468804</v>
      </c>
      <c r="I610" s="7">
        <v>3942</v>
      </c>
      <c r="J610" s="7">
        <v>7043</v>
      </c>
      <c r="K610" s="22">
        <f t="shared" si="37"/>
        <v>6207.2054794520545</v>
      </c>
      <c r="L610" s="17">
        <f t="shared" si="38"/>
        <v>3474.2019025983245</v>
      </c>
    </row>
    <row r="611" spans="1:12" ht="13.5">
      <c r="A611" s="2">
        <f t="shared" si="39"/>
        <v>609</v>
      </c>
      <c r="B611" s="19">
        <f t="shared" si="36"/>
        <v>3466.567019148328</v>
      </c>
      <c r="C611" s="6" t="s">
        <v>858</v>
      </c>
      <c r="D611" s="6">
        <v>58</v>
      </c>
      <c r="E611" s="6" t="s">
        <v>914</v>
      </c>
      <c r="F611" s="19">
        <v>0</v>
      </c>
      <c r="G611" s="7">
        <v>40539790</v>
      </c>
      <c r="H611" s="7">
        <v>12129518</v>
      </c>
      <c r="I611" s="7">
        <v>1809</v>
      </c>
      <c r="J611" s="7">
        <v>3499</v>
      </c>
      <c r="K611" s="22">
        <f t="shared" si="37"/>
        <v>6705.095632946379</v>
      </c>
      <c r="L611" s="17">
        <f t="shared" si="38"/>
        <v>3466.567019148328</v>
      </c>
    </row>
    <row r="612" spans="1:12" ht="13.5">
      <c r="A612" s="2">
        <f t="shared" si="39"/>
        <v>610</v>
      </c>
      <c r="B612" s="19">
        <f t="shared" si="36"/>
        <v>3443.7503123594383</v>
      </c>
      <c r="C612" s="6" t="s">
        <v>522</v>
      </c>
      <c r="D612" s="6">
        <v>28</v>
      </c>
      <c r="E612" s="6" t="s">
        <v>550</v>
      </c>
      <c r="F612" s="19">
        <v>0</v>
      </c>
      <c r="G612" s="7">
        <v>185790132</v>
      </c>
      <c r="H612" s="7">
        <v>68906000</v>
      </c>
      <c r="I612" s="7">
        <v>11054</v>
      </c>
      <c r="J612" s="7">
        <v>20009</v>
      </c>
      <c r="K612" s="22">
        <f t="shared" si="37"/>
        <v>6233.580604306134</v>
      </c>
      <c r="L612" s="17">
        <f t="shared" si="38"/>
        <v>3443.7503123594383</v>
      </c>
    </row>
    <row r="613" spans="1:12" ht="13.5">
      <c r="A613" s="2">
        <f t="shared" si="39"/>
        <v>611</v>
      </c>
      <c r="B613" s="19">
        <f t="shared" si="36"/>
        <v>3441.672223197052</v>
      </c>
      <c r="C613" s="6" t="s">
        <v>1280</v>
      </c>
      <c r="D613" s="6">
        <v>22</v>
      </c>
      <c r="E613" s="6" t="s">
        <v>1302</v>
      </c>
      <c r="F613" s="19">
        <v>0</v>
      </c>
      <c r="G613" s="7">
        <v>21320</v>
      </c>
      <c r="H613" s="7">
        <v>19614090</v>
      </c>
      <c r="I613" s="7">
        <v>2980</v>
      </c>
      <c r="J613" s="7">
        <v>5699</v>
      </c>
      <c r="K613" s="22">
        <f t="shared" si="37"/>
        <v>6581.9093959731545</v>
      </c>
      <c r="L613" s="17">
        <f t="shared" si="38"/>
        <v>3441.672223197052</v>
      </c>
    </row>
    <row r="614" spans="1:12" ht="13.5">
      <c r="A614" s="2">
        <f t="shared" si="39"/>
        <v>612</v>
      </c>
      <c r="B614" s="19">
        <f t="shared" si="36"/>
        <v>3422.358943138926</v>
      </c>
      <c r="C614" s="6" t="s">
        <v>830</v>
      </c>
      <c r="D614" s="6">
        <v>17</v>
      </c>
      <c r="E614" s="6" t="s">
        <v>846</v>
      </c>
      <c r="F614" s="19">
        <v>0</v>
      </c>
      <c r="G614" s="7">
        <v>17858114</v>
      </c>
      <c r="H614" s="7">
        <v>28107834</v>
      </c>
      <c r="I614" s="7">
        <v>4317</v>
      </c>
      <c r="J614" s="7">
        <v>8213</v>
      </c>
      <c r="K614" s="22">
        <f t="shared" si="37"/>
        <v>6510.9645587213345</v>
      </c>
      <c r="L614" s="17">
        <f t="shared" si="38"/>
        <v>3422.358943138926</v>
      </c>
    </row>
    <row r="615" spans="1:12" ht="13.5">
      <c r="A615" s="2">
        <f t="shared" si="39"/>
        <v>613</v>
      </c>
      <c r="B615" s="19">
        <f t="shared" si="36"/>
        <v>3412.786227906466</v>
      </c>
      <c r="C615" s="6" t="s">
        <v>1201</v>
      </c>
      <c r="D615" s="6">
        <v>2</v>
      </c>
      <c r="E615" s="6" t="s">
        <v>1203</v>
      </c>
      <c r="F615" s="19">
        <v>0</v>
      </c>
      <c r="G615" s="7">
        <v>4633252348</v>
      </c>
      <c r="H615" s="7">
        <v>497393116</v>
      </c>
      <c r="I615" s="7">
        <v>80832</v>
      </c>
      <c r="J615" s="7">
        <v>145744</v>
      </c>
      <c r="K615" s="22">
        <f t="shared" si="37"/>
        <v>6153.418398653998</v>
      </c>
      <c r="L615" s="17">
        <f t="shared" si="38"/>
        <v>3412.786227906466</v>
      </c>
    </row>
    <row r="616" spans="1:12" ht="13.5">
      <c r="A616" s="2">
        <f t="shared" si="39"/>
        <v>614</v>
      </c>
      <c r="B616" s="19">
        <f t="shared" si="36"/>
        <v>3399.7457927369355</v>
      </c>
      <c r="C616" s="6" t="s">
        <v>176</v>
      </c>
      <c r="D616" s="6">
        <v>30</v>
      </c>
      <c r="E616" s="6" t="s">
        <v>206</v>
      </c>
      <c r="F616" s="19">
        <v>0</v>
      </c>
      <c r="G616" s="7">
        <v>9206703</v>
      </c>
      <c r="H616" s="7">
        <v>3838313</v>
      </c>
      <c r="I616" s="7">
        <v>566</v>
      </c>
      <c r="J616" s="7">
        <v>1129</v>
      </c>
      <c r="K616" s="22">
        <f t="shared" si="37"/>
        <v>6781.471731448763</v>
      </c>
      <c r="L616" s="17">
        <f t="shared" si="38"/>
        <v>3399.7457927369355</v>
      </c>
    </row>
    <row r="617" spans="1:12" ht="13.5">
      <c r="A617" s="2">
        <f t="shared" si="39"/>
        <v>615</v>
      </c>
      <c r="B617" s="19">
        <f t="shared" si="36"/>
        <v>3396.1623365596874</v>
      </c>
      <c r="C617" s="6" t="s">
        <v>592</v>
      </c>
      <c r="D617" s="6">
        <v>31</v>
      </c>
      <c r="E617" s="6" t="s">
        <v>623</v>
      </c>
      <c r="F617" s="19">
        <v>0</v>
      </c>
      <c r="G617" s="7">
        <v>48203658</v>
      </c>
      <c r="H617" s="7">
        <v>60000000</v>
      </c>
      <c r="I617" s="7">
        <v>8932</v>
      </c>
      <c r="J617" s="7">
        <v>17667</v>
      </c>
      <c r="K617" s="22">
        <f t="shared" si="37"/>
        <v>6717.420510523959</v>
      </c>
      <c r="L617" s="17">
        <f t="shared" si="38"/>
        <v>3396.1623365596874</v>
      </c>
    </row>
    <row r="618" spans="1:12" ht="13.5">
      <c r="A618" s="2">
        <f t="shared" si="39"/>
        <v>616</v>
      </c>
      <c r="B618" s="19">
        <f t="shared" si="36"/>
        <v>3393.502387073081</v>
      </c>
      <c r="C618" s="6" t="s">
        <v>349</v>
      </c>
      <c r="D618" s="6">
        <v>23</v>
      </c>
      <c r="E618" s="6" t="s">
        <v>372</v>
      </c>
      <c r="F618" s="19">
        <v>0</v>
      </c>
      <c r="G618" s="7">
        <v>63251405</v>
      </c>
      <c r="H618" s="7">
        <v>9240507</v>
      </c>
      <c r="I618" s="7">
        <v>1452</v>
      </c>
      <c r="J618" s="7">
        <v>2723</v>
      </c>
      <c r="K618" s="22">
        <f t="shared" si="37"/>
        <v>6363.985537190083</v>
      </c>
      <c r="L618" s="17">
        <f t="shared" si="38"/>
        <v>3393.502387073081</v>
      </c>
    </row>
    <row r="619" spans="1:12" ht="13.5">
      <c r="A619" s="2">
        <f t="shared" si="39"/>
        <v>617</v>
      </c>
      <c r="B619" s="19">
        <f t="shared" si="36"/>
        <v>3373.481781376518</v>
      </c>
      <c r="C619" s="6" t="s">
        <v>349</v>
      </c>
      <c r="D619" s="6">
        <v>49</v>
      </c>
      <c r="E619" s="6" t="s">
        <v>398</v>
      </c>
      <c r="F619" s="19">
        <v>0</v>
      </c>
      <c r="G619" s="7">
        <v>28493992</v>
      </c>
      <c r="H619" s="7">
        <v>3333000</v>
      </c>
      <c r="I619" s="7">
        <v>520</v>
      </c>
      <c r="J619" s="7">
        <v>988</v>
      </c>
      <c r="K619" s="22">
        <f t="shared" si="37"/>
        <v>6409.615384615385</v>
      </c>
      <c r="L619" s="17">
        <f t="shared" si="38"/>
        <v>3373.481781376518</v>
      </c>
    </row>
    <row r="620" spans="1:12" ht="13.5">
      <c r="A620" s="2">
        <f t="shared" si="39"/>
        <v>618</v>
      </c>
      <c r="B620" s="19">
        <f t="shared" si="36"/>
        <v>3366.4366268305</v>
      </c>
      <c r="C620" s="6" t="s">
        <v>453</v>
      </c>
      <c r="D620" s="6">
        <v>6</v>
      </c>
      <c r="E620" s="6" t="s">
        <v>459</v>
      </c>
      <c r="F620" s="19">
        <v>0</v>
      </c>
      <c r="G620" s="7">
        <v>239804472</v>
      </c>
      <c r="H620" s="7">
        <v>100000000</v>
      </c>
      <c r="I620" s="7">
        <v>16446</v>
      </c>
      <c r="J620" s="7">
        <v>29705</v>
      </c>
      <c r="K620" s="22">
        <f t="shared" si="37"/>
        <v>6080.5058980907215</v>
      </c>
      <c r="L620" s="17">
        <f t="shared" si="38"/>
        <v>3366.4366268305</v>
      </c>
    </row>
    <row r="621" spans="1:12" ht="13.5">
      <c r="A621" s="2">
        <f t="shared" si="39"/>
        <v>619</v>
      </c>
      <c r="B621" s="19">
        <f t="shared" si="36"/>
        <v>3362.5723679796015</v>
      </c>
      <c r="C621" s="6" t="s">
        <v>1201</v>
      </c>
      <c r="D621" s="6">
        <v>6</v>
      </c>
      <c r="E621" s="6" t="s">
        <v>1207</v>
      </c>
      <c r="F621" s="19">
        <v>328267297</v>
      </c>
      <c r="G621" s="7">
        <v>-285098112</v>
      </c>
      <c r="H621" s="7">
        <v>50112416</v>
      </c>
      <c r="I621" s="7">
        <v>8208</v>
      </c>
      <c r="J621" s="7">
        <v>14903</v>
      </c>
      <c r="K621" s="22">
        <f t="shared" si="37"/>
        <v>6105.313840155945</v>
      </c>
      <c r="L621" s="17">
        <f t="shared" si="38"/>
        <v>3362.5723679796015</v>
      </c>
    </row>
    <row r="622" spans="1:12" ht="13.5">
      <c r="A622" s="2">
        <f t="shared" si="39"/>
        <v>620</v>
      </c>
      <c r="B622" s="19">
        <f t="shared" si="36"/>
        <v>3357.2677775714815</v>
      </c>
      <c r="C622" s="6" t="s">
        <v>978</v>
      </c>
      <c r="D622" s="6">
        <v>15</v>
      </c>
      <c r="E622" s="6" t="s">
        <v>993</v>
      </c>
      <c r="F622" s="19">
        <v>0</v>
      </c>
      <c r="G622" s="7">
        <v>98468180</v>
      </c>
      <c r="H622" s="7">
        <v>72328977</v>
      </c>
      <c r="I622" s="7">
        <v>11413</v>
      </c>
      <c r="J622" s="7">
        <v>21544</v>
      </c>
      <c r="K622" s="22">
        <f t="shared" si="37"/>
        <v>6337.420222553229</v>
      </c>
      <c r="L622" s="17">
        <f t="shared" si="38"/>
        <v>3357.2677775714815</v>
      </c>
    </row>
    <row r="623" spans="1:12" ht="13.5">
      <c r="A623" s="2">
        <f t="shared" si="39"/>
        <v>621</v>
      </c>
      <c r="B623" s="19">
        <f t="shared" si="36"/>
        <v>3344.969199178645</v>
      </c>
      <c r="C623" s="6" t="s">
        <v>1014</v>
      </c>
      <c r="D623" s="6">
        <v>50</v>
      </c>
      <c r="E623" s="6" t="s">
        <v>1063</v>
      </c>
      <c r="F623" s="19">
        <v>0</v>
      </c>
      <c r="G623" s="7">
        <v>242038562</v>
      </c>
      <c r="H623" s="7">
        <v>21177000</v>
      </c>
      <c r="I623" s="7">
        <v>3005</v>
      </c>
      <c r="J623" s="7">
        <v>6331</v>
      </c>
      <c r="K623" s="22">
        <f t="shared" si="37"/>
        <v>7047.254575707155</v>
      </c>
      <c r="L623" s="17">
        <f t="shared" si="38"/>
        <v>3344.969199178645</v>
      </c>
    </row>
    <row r="624" spans="1:12" ht="13.5">
      <c r="A624" s="2">
        <f t="shared" si="39"/>
        <v>622</v>
      </c>
      <c r="B624" s="19">
        <f t="shared" si="36"/>
        <v>3340.032029234738</v>
      </c>
      <c r="C624" s="6" t="s">
        <v>830</v>
      </c>
      <c r="D624" s="6">
        <v>13</v>
      </c>
      <c r="E624" s="6" t="s">
        <v>843</v>
      </c>
      <c r="F624" s="19">
        <v>0</v>
      </c>
      <c r="G624" s="7">
        <v>1716553</v>
      </c>
      <c r="H624" s="7">
        <v>15537829</v>
      </c>
      <c r="I624" s="7">
        <v>2669</v>
      </c>
      <c r="J624" s="7">
        <v>4652</v>
      </c>
      <c r="K624" s="22">
        <f t="shared" si="37"/>
        <v>5821.591982015736</v>
      </c>
      <c r="L624" s="17">
        <f t="shared" si="38"/>
        <v>3340.032029234738</v>
      </c>
    </row>
    <row r="625" spans="1:12" ht="13.5">
      <c r="A625" s="2">
        <f t="shared" si="39"/>
        <v>623</v>
      </c>
      <c r="B625" s="19">
        <f t="shared" si="36"/>
        <v>3308.6430691534133</v>
      </c>
      <c r="C625" s="6" t="s">
        <v>793</v>
      </c>
      <c r="D625" s="6">
        <v>4</v>
      </c>
      <c r="E625" s="6" t="s">
        <v>797</v>
      </c>
      <c r="F625" s="19">
        <v>0</v>
      </c>
      <c r="G625" s="7">
        <v>967</v>
      </c>
      <c r="H625" s="7">
        <v>74686000</v>
      </c>
      <c r="I625" s="7">
        <v>12836</v>
      </c>
      <c r="J625" s="7">
        <v>22573</v>
      </c>
      <c r="K625" s="22">
        <f t="shared" si="37"/>
        <v>5818.479277033343</v>
      </c>
      <c r="L625" s="17">
        <f t="shared" si="38"/>
        <v>3308.6430691534133</v>
      </c>
    </row>
    <row r="626" spans="1:12" ht="13.5">
      <c r="A626" s="2">
        <f t="shared" si="39"/>
        <v>624</v>
      </c>
      <c r="B626" s="19">
        <f t="shared" si="36"/>
        <v>3287.5478495834273</v>
      </c>
      <c r="C626" s="6" t="s">
        <v>2</v>
      </c>
      <c r="D626" s="6">
        <v>155</v>
      </c>
      <c r="E626" s="6" t="s">
        <v>157</v>
      </c>
      <c r="F626" s="19">
        <v>0</v>
      </c>
      <c r="G626" s="7">
        <v>1914303</v>
      </c>
      <c r="H626" s="7">
        <v>29200000</v>
      </c>
      <c r="I626" s="7">
        <v>4476</v>
      </c>
      <c r="J626" s="7">
        <v>8882</v>
      </c>
      <c r="K626" s="7">
        <f t="shared" si="37"/>
        <v>6523.681858802503</v>
      </c>
      <c r="L626" s="19">
        <f t="shared" si="38"/>
        <v>3287.5478495834273</v>
      </c>
    </row>
    <row r="627" spans="1:12" ht="13.5">
      <c r="A627" s="2">
        <f t="shared" si="39"/>
        <v>625</v>
      </c>
      <c r="B627" s="19">
        <f t="shared" si="36"/>
        <v>3287.4418593472096</v>
      </c>
      <c r="C627" s="6" t="s">
        <v>936</v>
      </c>
      <c r="D627" s="6">
        <v>9</v>
      </c>
      <c r="E627" s="6" t="s">
        <v>945</v>
      </c>
      <c r="F627" s="19">
        <v>0</v>
      </c>
      <c r="G627" s="7">
        <v>268296544</v>
      </c>
      <c r="H627" s="7">
        <v>68388653</v>
      </c>
      <c r="I627" s="7">
        <v>10331</v>
      </c>
      <c r="J627" s="7">
        <v>20803</v>
      </c>
      <c r="K627" s="22">
        <f t="shared" si="37"/>
        <v>6619.751524537799</v>
      </c>
      <c r="L627" s="17">
        <f t="shared" si="38"/>
        <v>3287.4418593472096</v>
      </c>
    </row>
    <row r="628" spans="1:12" ht="13.5">
      <c r="A628" s="2">
        <f t="shared" si="39"/>
        <v>626</v>
      </c>
      <c r="B628" s="19">
        <f t="shared" si="36"/>
        <v>3269.9012752733406</v>
      </c>
      <c r="C628" s="6" t="s">
        <v>1765</v>
      </c>
      <c r="D628" s="6">
        <v>1</v>
      </c>
      <c r="E628" s="6" t="s">
        <v>1766</v>
      </c>
      <c r="F628" s="19">
        <v>355089893</v>
      </c>
      <c r="G628" s="7">
        <v>-1381853853</v>
      </c>
      <c r="H628" s="7">
        <v>345125000</v>
      </c>
      <c r="I628" s="7">
        <v>55649</v>
      </c>
      <c r="J628" s="7">
        <v>105546</v>
      </c>
      <c r="K628" s="22">
        <f t="shared" si="37"/>
        <v>6201.818541213678</v>
      </c>
      <c r="L628" s="17">
        <f t="shared" si="38"/>
        <v>3269.9012752733406</v>
      </c>
    </row>
    <row r="629" spans="1:12" ht="13.5">
      <c r="A629" s="2">
        <f t="shared" si="39"/>
        <v>627</v>
      </c>
      <c r="B629" s="19">
        <f t="shared" si="36"/>
        <v>3260.804490177736</v>
      </c>
      <c r="C629" s="6" t="s">
        <v>408</v>
      </c>
      <c r="D629" s="6">
        <v>23</v>
      </c>
      <c r="E629" s="6" t="s">
        <v>431</v>
      </c>
      <c r="F629" s="19">
        <v>0</v>
      </c>
      <c r="G629" s="7">
        <v>133419550</v>
      </c>
      <c r="H629" s="7">
        <v>17429000</v>
      </c>
      <c r="I629" s="7">
        <v>2935</v>
      </c>
      <c r="J629" s="7">
        <v>5345</v>
      </c>
      <c r="K629" s="22">
        <f t="shared" si="37"/>
        <v>5938.330494037478</v>
      </c>
      <c r="L629" s="17">
        <f t="shared" si="38"/>
        <v>3260.804490177736</v>
      </c>
    </row>
    <row r="630" spans="1:12" ht="13.5">
      <c r="A630" s="2">
        <f t="shared" si="39"/>
        <v>628</v>
      </c>
      <c r="B630" s="20">
        <f t="shared" si="36"/>
        <v>3239.7606460233546</v>
      </c>
      <c r="C630" s="26" t="s">
        <v>1157</v>
      </c>
      <c r="D630" s="26">
        <v>26</v>
      </c>
      <c r="E630" s="26" t="s">
        <v>1183</v>
      </c>
      <c r="F630" s="19">
        <v>798552173</v>
      </c>
      <c r="G630" s="7">
        <v>-1016839128</v>
      </c>
      <c r="H630" s="7">
        <v>55766000</v>
      </c>
      <c r="I630" s="7">
        <v>9338</v>
      </c>
      <c r="J630" s="7">
        <v>17213</v>
      </c>
      <c r="K630" s="22">
        <f t="shared" si="37"/>
        <v>5971.942600128507</v>
      </c>
      <c r="L630" s="17">
        <f t="shared" si="38"/>
        <v>3239.7606460233546</v>
      </c>
    </row>
    <row r="631" spans="1:12" ht="13.5">
      <c r="A631" s="2">
        <f t="shared" si="39"/>
        <v>629</v>
      </c>
      <c r="B631" s="19">
        <f t="shared" si="36"/>
        <v>3230.16507557677</v>
      </c>
      <c r="C631" s="6" t="s">
        <v>1103</v>
      </c>
      <c r="D631" s="6">
        <v>23</v>
      </c>
      <c r="E631" s="6" t="s">
        <v>1126</v>
      </c>
      <c r="F631" s="19">
        <v>0</v>
      </c>
      <c r="G631" s="7">
        <v>31203973</v>
      </c>
      <c r="H631" s="7">
        <v>8120635</v>
      </c>
      <c r="I631" s="7">
        <v>1347</v>
      </c>
      <c r="J631" s="7">
        <v>2514</v>
      </c>
      <c r="K631" s="22">
        <f t="shared" si="37"/>
        <v>6028.682256867112</v>
      </c>
      <c r="L631" s="17">
        <f t="shared" si="38"/>
        <v>3230.16507557677</v>
      </c>
    </row>
    <row r="632" spans="1:12" ht="13.5">
      <c r="A632" s="2">
        <f t="shared" si="39"/>
        <v>630</v>
      </c>
      <c r="B632" s="19">
        <f t="shared" si="36"/>
        <v>3219.457496796241</v>
      </c>
      <c r="C632" s="6" t="s">
        <v>316</v>
      </c>
      <c r="D632" s="6">
        <v>13</v>
      </c>
      <c r="E632" s="6" t="s">
        <v>329</v>
      </c>
      <c r="F632" s="19">
        <v>0</v>
      </c>
      <c r="G632" s="7">
        <v>12654820</v>
      </c>
      <c r="H632" s="7">
        <v>30147000</v>
      </c>
      <c r="I632" s="7">
        <v>4815</v>
      </c>
      <c r="J632" s="7">
        <v>9364</v>
      </c>
      <c r="K632" s="22">
        <f t="shared" si="37"/>
        <v>6261.059190031153</v>
      </c>
      <c r="L632" s="17">
        <f t="shared" si="38"/>
        <v>3219.457496796241</v>
      </c>
    </row>
    <row r="633" spans="1:12" ht="13.5">
      <c r="A633" s="2">
        <f t="shared" si="39"/>
        <v>631</v>
      </c>
      <c r="B633" s="19">
        <f t="shared" si="36"/>
        <v>3217.900480989464</v>
      </c>
      <c r="C633" s="6" t="s">
        <v>1201</v>
      </c>
      <c r="D633" s="6">
        <v>9</v>
      </c>
      <c r="E633" s="6" t="s">
        <v>1210</v>
      </c>
      <c r="F633" s="19">
        <v>0</v>
      </c>
      <c r="G633" s="7">
        <v>230020992</v>
      </c>
      <c r="H633" s="7">
        <v>28098707</v>
      </c>
      <c r="I633" s="7">
        <v>5069</v>
      </c>
      <c r="J633" s="7">
        <v>8732</v>
      </c>
      <c r="K633" s="22">
        <f t="shared" si="37"/>
        <v>5543.24462418623</v>
      </c>
      <c r="L633" s="17">
        <f t="shared" si="38"/>
        <v>3217.900480989464</v>
      </c>
    </row>
    <row r="634" spans="1:12" ht="13.5">
      <c r="A634" s="2">
        <f t="shared" si="39"/>
        <v>632</v>
      </c>
      <c r="B634" s="19">
        <f t="shared" si="36"/>
        <v>3212.85140562249</v>
      </c>
      <c r="C634" s="6" t="s">
        <v>978</v>
      </c>
      <c r="D634" s="6">
        <v>35</v>
      </c>
      <c r="E634" s="6" t="s">
        <v>1011</v>
      </c>
      <c r="F634" s="19">
        <v>0</v>
      </c>
      <c r="G634" s="7">
        <v>132528213</v>
      </c>
      <c r="H634" s="7">
        <v>40000000</v>
      </c>
      <c r="I634" s="7">
        <v>6456</v>
      </c>
      <c r="J634" s="7">
        <v>12450</v>
      </c>
      <c r="K634" s="22">
        <f t="shared" si="37"/>
        <v>6195.786864931846</v>
      </c>
      <c r="L634" s="17">
        <f t="shared" si="38"/>
        <v>3212.85140562249</v>
      </c>
    </row>
    <row r="635" spans="1:12" ht="13.5">
      <c r="A635" s="2">
        <f t="shared" si="39"/>
        <v>633</v>
      </c>
      <c r="B635" s="19">
        <f t="shared" si="36"/>
        <v>3189.840508405084</v>
      </c>
      <c r="C635" s="6" t="s">
        <v>830</v>
      </c>
      <c r="D635" s="6">
        <v>23</v>
      </c>
      <c r="E635" s="6" t="s">
        <v>852</v>
      </c>
      <c r="F635" s="19">
        <v>0</v>
      </c>
      <c r="G635" s="7">
        <v>2770660</v>
      </c>
      <c r="H635" s="7">
        <v>7780021</v>
      </c>
      <c r="I635" s="7">
        <v>1060</v>
      </c>
      <c r="J635" s="7">
        <v>2439</v>
      </c>
      <c r="K635" s="22">
        <f t="shared" si="37"/>
        <v>7339.642452830189</v>
      </c>
      <c r="L635" s="17">
        <f t="shared" si="38"/>
        <v>3189.840508405084</v>
      </c>
    </row>
    <row r="636" spans="1:12" ht="13.5">
      <c r="A636" s="2">
        <f t="shared" si="39"/>
        <v>634</v>
      </c>
      <c r="B636" s="19">
        <f t="shared" si="36"/>
        <v>3185.7980049875314</v>
      </c>
      <c r="C636" s="6" t="s">
        <v>830</v>
      </c>
      <c r="D636" s="6">
        <v>12</v>
      </c>
      <c r="E636" s="6" t="s">
        <v>842</v>
      </c>
      <c r="F636" s="19">
        <v>0</v>
      </c>
      <c r="G636" s="7">
        <v>18488540</v>
      </c>
      <c r="H636" s="7">
        <v>1277505</v>
      </c>
      <c r="I636" s="7">
        <v>260</v>
      </c>
      <c r="J636" s="7">
        <v>401</v>
      </c>
      <c r="K636" s="22">
        <f t="shared" si="37"/>
        <v>4913.4807692307695</v>
      </c>
      <c r="L636" s="17">
        <f t="shared" si="38"/>
        <v>3185.7980049875314</v>
      </c>
    </row>
    <row r="637" spans="1:12" ht="13.5">
      <c r="A637" s="2">
        <f t="shared" si="39"/>
        <v>635</v>
      </c>
      <c r="B637" s="19">
        <f t="shared" si="36"/>
        <v>3181.1377245508984</v>
      </c>
      <c r="C637" s="6" t="s">
        <v>936</v>
      </c>
      <c r="D637" s="6">
        <v>5</v>
      </c>
      <c r="E637" s="6" t="s">
        <v>941</v>
      </c>
      <c r="F637" s="19">
        <v>0</v>
      </c>
      <c r="G637" s="7">
        <v>476750757</v>
      </c>
      <c r="H637" s="7">
        <v>85000000</v>
      </c>
      <c r="I637" s="7">
        <v>13705</v>
      </c>
      <c r="J637" s="7">
        <v>26720</v>
      </c>
      <c r="K637" s="22">
        <f t="shared" si="37"/>
        <v>6202.116016052536</v>
      </c>
      <c r="L637" s="17">
        <f t="shared" si="38"/>
        <v>3181.1377245508984</v>
      </c>
    </row>
    <row r="638" spans="1:12" ht="13.5">
      <c r="A638" s="2">
        <f t="shared" si="39"/>
        <v>636</v>
      </c>
      <c r="B638" s="19">
        <f t="shared" si="36"/>
        <v>3166.2075298438936</v>
      </c>
      <c r="C638" s="6" t="s">
        <v>2</v>
      </c>
      <c r="D638" s="6">
        <v>62</v>
      </c>
      <c r="E638" s="6" t="s">
        <v>64</v>
      </c>
      <c r="F638" s="19">
        <v>65354359</v>
      </c>
      <c r="G638" s="7">
        <v>-96452653</v>
      </c>
      <c r="H638" s="7">
        <v>13792000</v>
      </c>
      <c r="I638" s="7">
        <v>2407</v>
      </c>
      <c r="J638" s="7">
        <v>4356</v>
      </c>
      <c r="K638" s="7">
        <f t="shared" si="37"/>
        <v>5729.954299958455</v>
      </c>
      <c r="L638" s="19">
        <f t="shared" si="38"/>
        <v>3166.2075298438936</v>
      </c>
    </row>
    <row r="639" spans="1:12" ht="13.5">
      <c r="A639" s="2">
        <f t="shared" si="39"/>
        <v>637</v>
      </c>
      <c r="B639" s="19">
        <f t="shared" si="36"/>
        <v>3163.1359768241896</v>
      </c>
      <c r="C639" s="6" t="s">
        <v>1014</v>
      </c>
      <c r="D639" s="6">
        <v>5</v>
      </c>
      <c r="E639" s="6" t="s">
        <v>1019</v>
      </c>
      <c r="F639" s="19">
        <v>0</v>
      </c>
      <c r="G639" s="7">
        <v>413413486</v>
      </c>
      <c r="H639" s="7">
        <v>104820000</v>
      </c>
      <c r="I639" s="7">
        <v>18881</v>
      </c>
      <c r="J639" s="7">
        <v>33138</v>
      </c>
      <c r="K639" s="22">
        <f t="shared" si="37"/>
        <v>5551.612732376463</v>
      </c>
      <c r="L639" s="17">
        <f t="shared" si="38"/>
        <v>3163.1359768241896</v>
      </c>
    </row>
    <row r="640" spans="1:12" ht="13.5">
      <c r="A640" s="2">
        <f t="shared" si="39"/>
        <v>638</v>
      </c>
      <c r="B640" s="19">
        <f t="shared" si="36"/>
        <v>3133.344376345867</v>
      </c>
      <c r="C640" s="6" t="s">
        <v>978</v>
      </c>
      <c r="D640" s="6">
        <v>19</v>
      </c>
      <c r="E640" s="6" t="s">
        <v>997</v>
      </c>
      <c r="F640" s="19">
        <v>0</v>
      </c>
      <c r="G640" s="7">
        <v>92502173</v>
      </c>
      <c r="H640" s="7">
        <v>18916000</v>
      </c>
      <c r="I640" s="7">
        <v>3287</v>
      </c>
      <c r="J640" s="7">
        <v>6037</v>
      </c>
      <c r="K640" s="22">
        <f t="shared" si="37"/>
        <v>5754.791603285671</v>
      </c>
      <c r="L640" s="17">
        <f t="shared" si="38"/>
        <v>3133.344376345867</v>
      </c>
    </row>
    <row r="641" spans="1:12" ht="13.5">
      <c r="A641" s="2">
        <f t="shared" si="39"/>
        <v>639</v>
      </c>
      <c r="B641" s="19">
        <f t="shared" si="36"/>
        <v>3130.6595559425336</v>
      </c>
      <c r="C641" s="6" t="s">
        <v>1201</v>
      </c>
      <c r="D641" s="6">
        <v>37</v>
      </c>
      <c r="E641" s="6" t="s">
        <v>1237</v>
      </c>
      <c r="F641" s="19">
        <v>0</v>
      </c>
      <c r="G641" s="7">
        <v>507820761</v>
      </c>
      <c r="H641" s="7">
        <v>57529000</v>
      </c>
      <c r="I641" s="7">
        <v>10019</v>
      </c>
      <c r="J641" s="7">
        <v>18376</v>
      </c>
      <c r="K641" s="22">
        <f t="shared" si="37"/>
        <v>5741.9902185846895</v>
      </c>
      <c r="L641" s="17">
        <f t="shared" si="38"/>
        <v>3130.6595559425336</v>
      </c>
    </row>
    <row r="642" spans="1:12" ht="13.5">
      <c r="A642" s="2">
        <f t="shared" si="39"/>
        <v>640</v>
      </c>
      <c r="B642" s="19">
        <f t="shared" si="36"/>
        <v>3125.491985068072</v>
      </c>
      <c r="C642" s="6" t="s">
        <v>1280</v>
      </c>
      <c r="D642" s="6">
        <v>21</v>
      </c>
      <c r="E642" s="6" t="s">
        <v>1301</v>
      </c>
      <c r="F642" s="19">
        <v>0</v>
      </c>
      <c r="G642" s="7">
        <v>47396004</v>
      </c>
      <c r="H642" s="7">
        <v>28466981</v>
      </c>
      <c r="I642" s="7">
        <v>5204</v>
      </c>
      <c r="J642" s="7">
        <v>9108</v>
      </c>
      <c r="K642" s="22">
        <f t="shared" si="37"/>
        <v>5470.211568024596</v>
      </c>
      <c r="L642" s="17">
        <f t="shared" si="38"/>
        <v>3125.491985068072</v>
      </c>
    </row>
    <row r="643" spans="1:12" ht="13.5">
      <c r="A643" s="2">
        <f t="shared" si="39"/>
        <v>641</v>
      </c>
      <c r="B643" s="19">
        <f aca="true" t="shared" si="40" ref="B643:B706">H643/J643</f>
        <v>3117.9505905839296</v>
      </c>
      <c r="C643" s="6" t="s">
        <v>936</v>
      </c>
      <c r="D643" s="6">
        <v>19</v>
      </c>
      <c r="E643" s="6" t="s">
        <v>955</v>
      </c>
      <c r="F643" s="19">
        <v>0</v>
      </c>
      <c r="G643" s="7">
        <v>91601866</v>
      </c>
      <c r="H643" s="7">
        <v>18742001</v>
      </c>
      <c r="I643" s="7">
        <v>3083</v>
      </c>
      <c r="J643" s="7">
        <v>6011</v>
      </c>
      <c r="K643" s="22">
        <f aca="true" t="shared" si="41" ref="K643:K706">H643/I643</f>
        <v>6079.144015569251</v>
      </c>
      <c r="L643" s="17">
        <f aca="true" t="shared" si="42" ref="L643:L706">H643/J643</f>
        <v>3117.9505905839296</v>
      </c>
    </row>
    <row r="644" spans="1:12" ht="13.5">
      <c r="A644" s="2">
        <f aca="true" t="shared" si="43" ref="A644:A707">RANK(B644,$B$3:$B$1790)</f>
        <v>642</v>
      </c>
      <c r="B644" s="19">
        <f t="shared" si="40"/>
        <v>3107.7610242928777</v>
      </c>
      <c r="C644" s="6" t="s">
        <v>1672</v>
      </c>
      <c r="D644" s="6">
        <v>1</v>
      </c>
      <c r="E644" s="6" t="s">
        <v>1673</v>
      </c>
      <c r="F644" s="19">
        <v>1619437817</v>
      </c>
      <c r="G644" s="7">
        <v>-1898728287</v>
      </c>
      <c r="H644" s="7">
        <v>319182596</v>
      </c>
      <c r="I644" s="7">
        <v>60701</v>
      </c>
      <c r="J644" s="7">
        <v>102705</v>
      </c>
      <c r="K644" s="22">
        <f t="shared" si="41"/>
        <v>5258.275745045386</v>
      </c>
      <c r="L644" s="17">
        <f t="shared" si="42"/>
        <v>3107.7610242928777</v>
      </c>
    </row>
    <row r="645" spans="1:12" ht="13.5">
      <c r="A645" s="2">
        <f t="shared" si="43"/>
        <v>643</v>
      </c>
      <c r="B645" s="19">
        <f t="shared" si="40"/>
        <v>3096.288713910761</v>
      </c>
      <c r="C645" s="6" t="s">
        <v>1014</v>
      </c>
      <c r="D645" s="6">
        <v>56</v>
      </c>
      <c r="E645" s="6" t="s">
        <v>1069</v>
      </c>
      <c r="F645" s="19">
        <v>0</v>
      </c>
      <c r="G645" s="7">
        <v>24473023</v>
      </c>
      <c r="H645" s="7">
        <v>1179686</v>
      </c>
      <c r="I645" s="7">
        <v>230</v>
      </c>
      <c r="J645" s="7">
        <v>381</v>
      </c>
      <c r="K645" s="22">
        <f t="shared" si="41"/>
        <v>5129.069565217392</v>
      </c>
      <c r="L645" s="17">
        <f t="shared" si="42"/>
        <v>3096.288713910761</v>
      </c>
    </row>
    <row r="646" spans="1:12" ht="13.5">
      <c r="A646" s="2">
        <f t="shared" si="43"/>
        <v>644</v>
      </c>
      <c r="B646" s="19">
        <f t="shared" si="40"/>
        <v>3090.738612244898</v>
      </c>
      <c r="C646" s="6" t="s">
        <v>1309</v>
      </c>
      <c r="D646" s="6">
        <v>12</v>
      </c>
      <c r="E646" s="6" t="s">
        <v>1321</v>
      </c>
      <c r="F646" s="19">
        <v>0</v>
      </c>
      <c r="G646" s="7">
        <v>49172173</v>
      </c>
      <c r="H646" s="7">
        <v>18930774</v>
      </c>
      <c r="I646" s="7">
        <v>3168</v>
      </c>
      <c r="J646" s="7">
        <v>6125</v>
      </c>
      <c r="K646" s="22">
        <f t="shared" si="41"/>
        <v>5975.623106060606</v>
      </c>
      <c r="L646" s="17">
        <f t="shared" si="42"/>
        <v>3090.738612244898</v>
      </c>
    </row>
    <row r="647" spans="1:12" ht="13.5">
      <c r="A647" s="2">
        <f t="shared" si="43"/>
        <v>645</v>
      </c>
      <c r="B647" s="19">
        <f t="shared" si="40"/>
        <v>3082.4107856191745</v>
      </c>
      <c r="C647" s="6" t="s">
        <v>858</v>
      </c>
      <c r="D647" s="6">
        <v>56</v>
      </c>
      <c r="E647" s="6" t="s">
        <v>912</v>
      </c>
      <c r="F647" s="19">
        <v>0</v>
      </c>
      <c r="G647" s="7">
        <v>14776696</v>
      </c>
      <c r="H647" s="7">
        <v>4629781</v>
      </c>
      <c r="I647" s="7">
        <v>734</v>
      </c>
      <c r="J647" s="7">
        <v>1502</v>
      </c>
      <c r="K647" s="22">
        <f t="shared" si="41"/>
        <v>6307.603542234332</v>
      </c>
      <c r="L647" s="17">
        <f t="shared" si="42"/>
        <v>3082.4107856191745</v>
      </c>
    </row>
    <row r="648" spans="1:12" ht="13.5">
      <c r="A648" s="2">
        <f t="shared" si="43"/>
        <v>646</v>
      </c>
      <c r="B648" s="19">
        <f t="shared" si="40"/>
        <v>3073.0377906976746</v>
      </c>
      <c r="C648" s="6" t="s">
        <v>592</v>
      </c>
      <c r="D648" s="6">
        <v>41</v>
      </c>
      <c r="E648" s="6" t="s">
        <v>633</v>
      </c>
      <c r="F648" s="19">
        <v>0</v>
      </c>
      <c r="G648" s="7">
        <v>105285118</v>
      </c>
      <c r="H648" s="7">
        <v>8457000</v>
      </c>
      <c r="I648" s="7">
        <v>1510</v>
      </c>
      <c r="J648" s="7">
        <v>2752</v>
      </c>
      <c r="K648" s="22">
        <f t="shared" si="41"/>
        <v>5600.662251655629</v>
      </c>
      <c r="L648" s="17">
        <f t="shared" si="42"/>
        <v>3073.0377906976746</v>
      </c>
    </row>
    <row r="649" spans="1:12" ht="13.5">
      <c r="A649" s="2">
        <f t="shared" si="43"/>
        <v>647</v>
      </c>
      <c r="B649" s="19">
        <f t="shared" si="40"/>
        <v>3064.121495327103</v>
      </c>
      <c r="C649" s="6" t="s">
        <v>453</v>
      </c>
      <c r="D649" s="6">
        <v>24</v>
      </c>
      <c r="E649" s="6" t="s">
        <v>477</v>
      </c>
      <c r="F649" s="19">
        <v>0</v>
      </c>
      <c r="G649" s="7">
        <v>122190376</v>
      </c>
      <c r="H649" s="7">
        <v>13114440</v>
      </c>
      <c r="I649" s="7">
        <v>2071</v>
      </c>
      <c r="J649" s="7">
        <v>4280</v>
      </c>
      <c r="K649" s="22">
        <f t="shared" si="41"/>
        <v>6332.419121197489</v>
      </c>
      <c r="L649" s="17">
        <f t="shared" si="42"/>
        <v>3064.121495327103</v>
      </c>
    </row>
    <row r="650" spans="1:12" ht="13.5">
      <c r="A650" s="2">
        <f t="shared" si="43"/>
        <v>648</v>
      </c>
      <c r="B650" s="19">
        <f t="shared" si="40"/>
        <v>3035.952299708538</v>
      </c>
      <c r="C650" s="6" t="s">
        <v>349</v>
      </c>
      <c r="D650" s="6">
        <v>56</v>
      </c>
      <c r="E650" s="6" t="s">
        <v>405</v>
      </c>
      <c r="F650" s="19">
        <v>0</v>
      </c>
      <c r="G650" s="7">
        <v>400710474</v>
      </c>
      <c r="H650" s="7">
        <v>42706741</v>
      </c>
      <c r="I650" s="7">
        <v>6668</v>
      </c>
      <c r="J650" s="7">
        <v>14067</v>
      </c>
      <c r="K650" s="22">
        <f t="shared" si="41"/>
        <v>6404.730203959208</v>
      </c>
      <c r="L650" s="17">
        <f t="shared" si="42"/>
        <v>3035.952299708538</v>
      </c>
    </row>
    <row r="651" spans="1:12" ht="13.5">
      <c r="A651" s="2">
        <f t="shared" si="43"/>
        <v>649</v>
      </c>
      <c r="B651" s="19">
        <f t="shared" si="40"/>
        <v>3013.92825607064</v>
      </c>
      <c r="C651" s="6" t="s">
        <v>1103</v>
      </c>
      <c r="D651" s="6">
        <v>22</v>
      </c>
      <c r="E651" s="6" t="s">
        <v>1125</v>
      </c>
      <c r="F651" s="19">
        <v>0</v>
      </c>
      <c r="G651" s="7">
        <v>11726089</v>
      </c>
      <c r="H651" s="7">
        <v>8191857</v>
      </c>
      <c r="I651" s="7">
        <v>1476</v>
      </c>
      <c r="J651" s="7">
        <v>2718</v>
      </c>
      <c r="K651" s="22">
        <f t="shared" si="41"/>
        <v>5550.038617886179</v>
      </c>
      <c r="L651" s="17">
        <f t="shared" si="42"/>
        <v>3013.92825607064</v>
      </c>
    </row>
    <row r="652" spans="1:12" ht="13.5">
      <c r="A652" s="2">
        <f t="shared" si="43"/>
        <v>650</v>
      </c>
      <c r="B652" s="19">
        <f t="shared" si="40"/>
        <v>3004.7727067329415</v>
      </c>
      <c r="C652" s="6" t="s">
        <v>2</v>
      </c>
      <c r="D652" s="6">
        <v>63</v>
      </c>
      <c r="E652" s="6" t="s">
        <v>65</v>
      </c>
      <c r="F652" s="19">
        <v>0</v>
      </c>
      <c r="G652" s="7">
        <v>16200295</v>
      </c>
      <c r="H652" s="7">
        <v>6649562</v>
      </c>
      <c r="I652" s="7">
        <v>1048</v>
      </c>
      <c r="J652" s="7">
        <v>2213</v>
      </c>
      <c r="K652" s="7">
        <f t="shared" si="41"/>
        <v>6345.001908396946</v>
      </c>
      <c r="L652" s="19">
        <f t="shared" si="42"/>
        <v>3004.7727067329415</v>
      </c>
    </row>
    <row r="653" spans="1:12" ht="13.5">
      <c r="A653" s="2">
        <f t="shared" si="43"/>
        <v>651</v>
      </c>
      <c r="B653" s="19">
        <f t="shared" si="40"/>
        <v>3000.2646482824325</v>
      </c>
      <c r="C653" s="6" t="s">
        <v>1014</v>
      </c>
      <c r="D653" s="6">
        <v>9</v>
      </c>
      <c r="E653" s="6" t="s">
        <v>1023</v>
      </c>
      <c r="F653" s="19">
        <v>0</v>
      </c>
      <c r="G653" s="7">
        <v>208244202</v>
      </c>
      <c r="H653" s="7">
        <v>56684000</v>
      </c>
      <c r="I653" s="7">
        <v>10010</v>
      </c>
      <c r="J653" s="7">
        <v>18893</v>
      </c>
      <c r="K653" s="22">
        <f t="shared" si="41"/>
        <v>5662.737262737262</v>
      </c>
      <c r="L653" s="17">
        <f t="shared" si="42"/>
        <v>3000.2646482824325</v>
      </c>
    </row>
    <row r="654" spans="1:12" ht="13.5">
      <c r="A654" s="2">
        <f t="shared" si="43"/>
        <v>652</v>
      </c>
      <c r="B654" s="19">
        <f t="shared" si="40"/>
        <v>2993.5545385202136</v>
      </c>
      <c r="C654" s="6" t="s">
        <v>592</v>
      </c>
      <c r="D654" s="6">
        <v>28</v>
      </c>
      <c r="E654" s="6" t="s">
        <v>620</v>
      </c>
      <c r="F654" s="19">
        <v>0</v>
      </c>
      <c r="G654" s="7">
        <v>417642328</v>
      </c>
      <c r="H654" s="7">
        <v>78491000</v>
      </c>
      <c r="I654" s="7">
        <v>14374</v>
      </c>
      <c r="J654" s="7">
        <v>26220</v>
      </c>
      <c r="K654" s="22">
        <f t="shared" si="41"/>
        <v>5460.6233477111455</v>
      </c>
      <c r="L654" s="17">
        <f t="shared" si="42"/>
        <v>2993.5545385202136</v>
      </c>
    </row>
    <row r="655" spans="1:12" ht="13.5">
      <c r="A655" s="2">
        <f t="shared" si="43"/>
        <v>653</v>
      </c>
      <c r="B655" s="19">
        <f t="shared" si="40"/>
        <v>2963.62286562732</v>
      </c>
      <c r="C655" s="6" t="s">
        <v>316</v>
      </c>
      <c r="D655" s="6">
        <v>22</v>
      </c>
      <c r="E655" s="6" t="s">
        <v>338</v>
      </c>
      <c r="F655" s="19">
        <v>0</v>
      </c>
      <c r="G655" s="7">
        <v>54529737</v>
      </c>
      <c r="H655" s="7">
        <v>3992000</v>
      </c>
      <c r="I655" s="7">
        <v>622</v>
      </c>
      <c r="J655" s="7">
        <v>1347</v>
      </c>
      <c r="K655" s="22">
        <f t="shared" si="41"/>
        <v>6418.006430868168</v>
      </c>
      <c r="L655" s="17">
        <f t="shared" si="42"/>
        <v>2963.62286562732</v>
      </c>
    </row>
    <row r="656" spans="1:12" ht="13.5">
      <c r="A656" s="2">
        <f t="shared" si="43"/>
        <v>654</v>
      </c>
      <c r="B656" s="19">
        <f t="shared" si="40"/>
        <v>2962.6827185171724</v>
      </c>
      <c r="C656" s="6" t="s">
        <v>453</v>
      </c>
      <c r="D656" s="6">
        <v>17</v>
      </c>
      <c r="E656" s="6" t="s">
        <v>470</v>
      </c>
      <c r="F656" s="19">
        <v>0</v>
      </c>
      <c r="G656" s="7">
        <v>150572435</v>
      </c>
      <c r="H656" s="7">
        <v>16303643</v>
      </c>
      <c r="I656" s="7">
        <v>2600</v>
      </c>
      <c r="J656" s="7">
        <v>5503</v>
      </c>
      <c r="K656" s="22">
        <f t="shared" si="41"/>
        <v>6270.631923076923</v>
      </c>
      <c r="L656" s="17">
        <f t="shared" si="42"/>
        <v>2962.6827185171724</v>
      </c>
    </row>
    <row r="657" spans="1:12" ht="13.5">
      <c r="A657" s="2">
        <f t="shared" si="43"/>
        <v>655</v>
      </c>
      <c r="B657" s="19">
        <f t="shared" si="40"/>
        <v>2958.662927824082</v>
      </c>
      <c r="C657" s="6" t="s">
        <v>408</v>
      </c>
      <c r="D657" s="6">
        <v>9</v>
      </c>
      <c r="E657" s="6" t="s">
        <v>417</v>
      </c>
      <c r="F657" s="19">
        <v>0</v>
      </c>
      <c r="G657" s="7">
        <v>79929064</v>
      </c>
      <c r="H657" s="7">
        <v>66735601</v>
      </c>
      <c r="I657" s="7">
        <v>10737</v>
      </c>
      <c r="J657" s="7">
        <v>22556</v>
      </c>
      <c r="K657" s="22">
        <f t="shared" si="41"/>
        <v>6215.47927726553</v>
      </c>
      <c r="L657" s="17">
        <f t="shared" si="42"/>
        <v>2958.662927824082</v>
      </c>
    </row>
    <row r="658" spans="1:12" ht="13.5">
      <c r="A658" s="2">
        <f t="shared" si="43"/>
        <v>656</v>
      </c>
      <c r="B658" s="19">
        <f t="shared" si="40"/>
        <v>2957.047698545194</v>
      </c>
      <c r="C658" s="6" t="s">
        <v>1201</v>
      </c>
      <c r="D658" s="6">
        <v>36</v>
      </c>
      <c r="E658" s="6" t="s">
        <v>1236</v>
      </c>
      <c r="F658" s="19">
        <v>0</v>
      </c>
      <c r="G658" s="7">
        <v>84398687</v>
      </c>
      <c r="H658" s="7">
        <v>24797802</v>
      </c>
      <c r="I658" s="7">
        <v>4682</v>
      </c>
      <c r="J658" s="7">
        <v>8386</v>
      </c>
      <c r="K658" s="22">
        <f t="shared" si="41"/>
        <v>5296.4122170012815</v>
      </c>
      <c r="L658" s="17">
        <f t="shared" si="42"/>
        <v>2957.047698545194</v>
      </c>
    </row>
    <row r="659" spans="1:12" ht="13.5">
      <c r="A659" s="2">
        <f t="shared" si="43"/>
        <v>657</v>
      </c>
      <c r="B659" s="19">
        <f t="shared" si="40"/>
        <v>2945.7489427999108</v>
      </c>
      <c r="C659" s="6" t="s">
        <v>290</v>
      </c>
      <c r="D659" s="6">
        <v>21</v>
      </c>
      <c r="E659" s="6" t="s">
        <v>311</v>
      </c>
      <c r="F659" s="19">
        <v>0</v>
      </c>
      <c r="G659" s="7">
        <v>89394239</v>
      </c>
      <c r="H659" s="7">
        <v>52941000</v>
      </c>
      <c r="I659" s="7">
        <v>10303</v>
      </c>
      <c r="J659" s="7">
        <v>17972</v>
      </c>
      <c r="K659" s="22">
        <f t="shared" si="41"/>
        <v>5138.406289430263</v>
      </c>
      <c r="L659" s="17">
        <f t="shared" si="42"/>
        <v>2945.7489427999108</v>
      </c>
    </row>
    <row r="660" spans="1:12" ht="13.5">
      <c r="A660" s="2">
        <f t="shared" si="43"/>
        <v>658</v>
      </c>
      <c r="B660" s="19">
        <f t="shared" si="40"/>
        <v>2940.030462966243</v>
      </c>
      <c r="C660" s="6" t="s">
        <v>1103</v>
      </c>
      <c r="D660" s="6">
        <v>5</v>
      </c>
      <c r="E660" s="6" t="s">
        <v>1108</v>
      </c>
      <c r="F660" s="19">
        <v>0</v>
      </c>
      <c r="G660" s="7">
        <v>221079011</v>
      </c>
      <c r="H660" s="7">
        <v>83000000</v>
      </c>
      <c r="I660" s="7">
        <v>14985</v>
      </c>
      <c r="J660" s="7">
        <v>28231</v>
      </c>
      <c r="K660" s="22">
        <f t="shared" si="41"/>
        <v>5538.872205538873</v>
      </c>
      <c r="L660" s="17">
        <f t="shared" si="42"/>
        <v>2940.030462966243</v>
      </c>
    </row>
    <row r="661" spans="1:12" ht="13.5">
      <c r="A661" s="2">
        <f t="shared" si="43"/>
        <v>659</v>
      </c>
      <c r="B661" s="19">
        <f t="shared" si="40"/>
        <v>2920.1543499292998</v>
      </c>
      <c r="C661" s="6" t="s">
        <v>1014</v>
      </c>
      <c r="D661" s="6">
        <v>28</v>
      </c>
      <c r="E661" s="6" t="s">
        <v>1042</v>
      </c>
      <c r="F661" s="19">
        <v>0</v>
      </c>
      <c r="G661" s="7">
        <v>223621173</v>
      </c>
      <c r="H661" s="7">
        <v>39238114</v>
      </c>
      <c r="I661" s="7">
        <v>7613</v>
      </c>
      <c r="J661" s="7">
        <v>13437</v>
      </c>
      <c r="K661" s="22">
        <f t="shared" si="41"/>
        <v>5154.093524234861</v>
      </c>
      <c r="L661" s="17">
        <f t="shared" si="42"/>
        <v>2920.1543499292998</v>
      </c>
    </row>
    <row r="662" spans="1:12" ht="13.5">
      <c r="A662" s="2">
        <f t="shared" si="43"/>
        <v>660</v>
      </c>
      <c r="B662" s="19">
        <f t="shared" si="40"/>
        <v>2912.632436837816</v>
      </c>
      <c r="C662" s="6" t="s">
        <v>522</v>
      </c>
      <c r="D662" s="6">
        <v>47</v>
      </c>
      <c r="E662" s="6" t="s">
        <v>569</v>
      </c>
      <c r="F662" s="19">
        <v>0</v>
      </c>
      <c r="G662" s="7">
        <v>19961381</v>
      </c>
      <c r="H662" s="7">
        <v>17869000</v>
      </c>
      <c r="I662" s="7">
        <v>3211</v>
      </c>
      <c r="J662" s="7">
        <v>6135</v>
      </c>
      <c r="K662" s="22">
        <f t="shared" si="41"/>
        <v>5564.933042665836</v>
      </c>
      <c r="L662" s="17">
        <f t="shared" si="42"/>
        <v>2912.632436837816</v>
      </c>
    </row>
    <row r="663" spans="1:12" ht="13.5">
      <c r="A663" s="2">
        <f t="shared" si="43"/>
        <v>661</v>
      </c>
      <c r="B663" s="19">
        <f t="shared" si="40"/>
        <v>2903.694525794098</v>
      </c>
      <c r="C663" s="6" t="s">
        <v>712</v>
      </c>
      <c r="D663" s="6">
        <v>23</v>
      </c>
      <c r="E663" s="6" t="s">
        <v>735</v>
      </c>
      <c r="F663" s="19">
        <v>0</v>
      </c>
      <c r="G663" s="7">
        <v>78711257</v>
      </c>
      <c r="H663" s="7">
        <v>25779000</v>
      </c>
      <c r="I663" s="7">
        <v>5030</v>
      </c>
      <c r="J663" s="7">
        <v>8878</v>
      </c>
      <c r="K663" s="22">
        <f t="shared" si="41"/>
        <v>5125.049701789264</v>
      </c>
      <c r="L663" s="17">
        <f t="shared" si="42"/>
        <v>2903.694525794098</v>
      </c>
    </row>
    <row r="664" spans="1:12" ht="13.5">
      <c r="A664" s="2">
        <f t="shared" si="43"/>
        <v>662</v>
      </c>
      <c r="B664" s="19">
        <f t="shared" si="40"/>
        <v>2885.1419738951226</v>
      </c>
      <c r="C664" s="6" t="s">
        <v>1201</v>
      </c>
      <c r="D664" s="6">
        <v>30</v>
      </c>
      <c r="E664" s="6" t="s">
        <v>1230</v>
      </c>
      <c r="F664" s="19">
        <v>0</v>
      </c>
      <c r="G664" s="7">
        <v>79400044</v>
      </c>
      <c r="H664" s="7">
        <v>12599415</v>
      </c>
      <c r="I664" s="7">
        <v>2498</v>
      </c>
      <c r="J664" s="7">
        <v>4367</v>
      </c>
      <c r="K664" s="22">
        <f t="shared" si="41"/>
        <v>5043.801040832666</v>
      </c>
      <c r="L664" s="17">
        <f t="shared" si="42"/>
        <v>2885.1419738951226</v>
      </c>
    </row>
    <row r="665" spans="1:12" ht="13.5">
      <c r="A665" s="2">
        <f t="shared" si="43"/>
        <v>663</v>
      </c>
      <c r="B665" s="19">
        <f t="shared" si="40"/>
        <v>2840.8933392539966</v>
      </c>
      <c r="C665" s="6" t="s">
        <v>2</v>
      </c>
      <c r="D665" s="6">
        <v>11</v>
      </c>
      <c r="E665" s="6" t="s">
        <v>13</v>
      </c>
      <c r="F665" s="19">
        <v>17779419</v>
      </c>
      <c r="G665" s="7">
        <v>3059231</v>
      </c>
      <c r="H665" s="7">
        <v>31988459</v>
      </c>
      <c r="I665" s="7">
        <v>5965</v>
      </c>
      <c r="J665" s="7">
        <v>11260</v>
      </c>
      <c r="K665" s="7">
        <f t="shared" si="41"/>
        <v>5362.692204526404</v>
      </c>
      <c r="L665" s="19">
        <f t="shared" si="42"/>
        <v>2840.8933392539966</v>
      </c>
    </row>
    <row r="666" spans="1:12" ht="13.5">
      <c r="A666" s="2">
        <f t="shared" si="43"/>
        <v>664</v>
      </c>
      <c r="B666" s="19">
        <f t="shared" si="40"/>
        <v>2829.316795865633</v>
      </c>
      <c r="C666" s="6" t="s">
        <v>1627</v>
      </c>
      <c r="D666" s="6">
        <v>7</v>
      </c>
      <c r="E666" s="6" t="s">
        <v>1634</v>
      </c>
      <c r="F666" s="19">
        <v>0</v>
      </c>
      <c r="G666" s="7">
        <v>3698158</v>
      </c>
      <c r="H666" s="7">
        <v>5474728</v>
      </c>
      <c r="I666" s="7">
        <v>944</v>
      </c>
      <c r="J666" s="7">
        <v>1935</v>
      </c>
      <c r="K666" s="22">
        <f t="shared" si="41"/>
        <v>5799.5</v>
      </c>
      <c r="L666" s="17">
        <f t="shared" si="42"/>
        <v>2829.316795865633</v>
      </c>
    </row>
    <row r="667" spans="1:12" ht="13.5">
      <c r="A667" s="2">
        <f t="shared" si="43"/>
        <v>665</v>
      </c>
      <c r="B667" s="19">
        <f t="shared" si="40"/>
        <v>2827.951115899646</v>
      </c>
      <c r="C667" s="6" t="s">
        <v>316</v>
      </c>
      <c r="D667" s="6">
        <v>4</v>
      </c>
      <c r="E667" s="6" t="s">
        <v>320</v>
      </c>
      <c r="F667" s="19">
        <v>0</v>
      </c>
      <c r="G667" s="7">
        <v>21627851</v>
      </c>
      <c r="H667" s="7">
        <v>91865992</v>
      </c>
      <c r="I667" s="7">
        <v>18202</v>
      </c>
      <c r="J667" s="7">
        <v>32485</v>
      </c>
      <c r="K667" s="22">
        <f t="shared" si="41"/>
        <v>5047.02735963081</v>
      </c>
      <c r="L667" s="17">
        <f t="shared" si="42"/>
        <v>2827.951115899646</v>
      </c>
    </row>
    <row r="668" spans="1:12" ht="13.5">
      <c r="A668" s="2">
        <f t="shared" si="43"/>
        <v>666</v>
      </c>
      <c r="B668" s="19">
        <f t="shared" si="40"/>
        <v>2792.253030514142</v>
      </c>
      <c r="C668" s="6" t="s">
        <v>316</v>
      </c>
      <c r="D668" s="6">
        <v>31</v>
      </c>
      <c r="E668" s="6" t="s">
        <v>347</v>
      </c>
      <c r="F668" s="19">
        <v>0</v>
      </c>
      <c r="G668" s="7">
        <v>55006335</v>
      </c>
      <c r="H668" s="7">
        <v>20040000</v>
      </c>
      <c r="I668" s="7">
        <v>3678</v>
      </c>
      <c r="J668" s="7">
        <v>7177</v>
      </c>
      <c r="K668" s="22">
        <f t="shared" si="41"/>
        <v>5448.6133768352365</v>
      </c>
      <c r="L668" s="17">
        <f t="shared" si="42"/>
        <v>2792.253030514142</v>
      </c>
    </row>
    <row r="669" spans="1:12" ht="13.5">
      <c r="A669" s="2">
        <f t="shared" si="43"/>
        <v>667</v>
      </c>
      <c r="B669" s="19">
        <f t="shared" si="40"/>
        <v>2785.2819856704195</v>
      </c>
      <c r="C669" s="6" t="s">
        <v>2</v>
      </c>
      <c r="D669" s="6">
        <v>135</v>
      </c>
      <c r="E669" s="6" t="s">
        <v>137</v>
      </c>
      <c r="F669" s="19">
        <v>0</v>
      </c>
      <c r="G669" s="7">
        <v>21331792</v>
      </c>
      <c r="H669" s="7">
        <v>5442441</v>
      </c>
      <c r="I669" s="7">
        <v>942</v>
      </c>
      <c r="J669" s="7">
        <v>1954</v>
      </c>
      <c r="K669" s="7">
        <f t="shared" si="41"/>
        <v>5777.53821656051</v>
      </c>
      <c r="L669" s="19">
        <f t="shared" si="42"/>
        <v>2785.2819856704195</v>
      </c>
    </row>
    <row r="670" spans="1:12" ht="13.5">
      <c r="A670" s="2">
        <f t="shared" si="43"/>
        <v>668</v>
      </c>
      <c r="B670" s="19">
        <f t="shared" si="40"/>
        <v>2779.3671434763764</v>
      </c>
      <c r="C670" s="6" t="s">
        <v>1691</v>
      </c>
      <c r="D670" s="6">
        <v>11</v>
      </c>
      <c r="E670" s="6" t="s">
        <v>1702</v>
      </c>
      <c r="F670" s="19">
        <v>0</v>
      </c>
      <c r="G670" s="7">
        <v>262268949</v>
      </c>
      <c r="H670" s="7">
        <v>19236000</v>
      </c>
      <c r="I670" s="7">
        <v>3776</v>
      </c>
      <c r="J670" s="7">
        <v>6921</v>
      </c>
      <c r="K670" s="22">
        <f t="shared" si="41"/>
        <v>5094.279661016949</v>
      </c>
      <c r="L670" s="17">
        <f t="shared" si="42"/>
        <v>2779.3671434763764</v>
      </c>
    </row>
    <row r="671" spans="1:12" ht="13.5">
      <c r="A671" s="2">
        <f t="shared" si="43"/>
        <v>669</v>
      </c>
      <c r="B671" s="19">
        <f t="shared" si="40"/>
        <v>2776.23542476402</v>
      </c>
      <c r="C671" s="6" t="s">
        <v>1518</v>
      </c>
      <c r="D671" s="6">
        <v>14</v>
      </c>
      <c r="E671" s="6" t="s">
        <v>1532</v>
      </c>
      <c r="F671" s="19">
        <v>1098854665</v>
      </c>
      <c r="G671" s="7">
        <v>-1039415162</v>
      </c>
      <c r="H671" s="7">
        <v>50000000</v>
      </c>
      <c r="I671" s="7">
        <v>10345</v>
      </c>
      <c r="J671" s="7">
        <v>18010</v>
      </c>
      <c r="K671" s="22">
        <f t="shared" si="41"/>
        <v>4833.252779120348</v>
      </c>
      <c r="L671" s="17">
        <f t="shared" si="42"/>
        <v>2776.23542476402</v>
      </c>
    </row>
    <row r="672" spans="1:12" ht="13.5">
      <c r="A672" s="2">
        <f t="shared" si="43"/>
        <v>670</v>
      </c>
      <c r="B672" s="19">
        <f t="shared" si="40"/>
        <v>2774.694783573807</v>
      </c>
      <c r="C672" s="6" t="s">
        <v>1075</v>
      </c>
      <c r="D672" s="6">
        <v>27</v>
      </c>
      <c r="E672" s="6" t="s">
        <v>1100</v>
      </c>
      <c r="F672" s="19">
        <v>0</v>
      </c>
      <c r="G672" s="7">
        <v>50010124</v>
      </c>
      <c r="H672" s="7">
        <v>10000000</v>
      </c>
      <c r="I672" s="7">
        <v>2023</v>
      </c>
      <c r="J672" s="7">
        <v>3604</v>
      </c>
      <c r="K672" s="22">
        <f t="shared" si="41"/>
        <v>4943.153732081068</v>
      </c>
      <c r="L672" s="17">
        <f t="shared" si="42"/>
        <v>2774.694783573807</v>
      </c>
    </row>
    <row r="673" spans="1:12" ht="13.5">
      <c r="A673" s="2">
        <f t="shared" si="43"/>
        <v>671</v>
      </c>
      <c r="B673" s="19">
        <f t="shared" si="40"/>
        <v>2768.3743016759777</v>
      </c>
      <c r="C673" s="6" t="s">
        <v>1103</v>
      </c>
      <c r="D673" s="6">
        <v>4</v>
      </c>
      <c r="E673" s="6" t="s">
        <v>1107</v>
      </c>
      <c r="F673" s="19">
        <v>0</v>
      </c>
      <c r="G673" s="7">
        <v>138325030</v>
      </c>
      <c r="H673" s="7">
        <v>46580666</v>
      </c>
      <c r="I673" s="7">
        <v>9372</v>
      </c>
      <c r="J673" s="7">
        <v>16826</v>
      </c>
      <c r="K673" s="22">
        <f t="shared" si="41"/>
        <v>4970.194835680752</v>
      </c>
      <c r="L673" s="17">
        <f t="shared" si="42"/>
        <v>2768.3743016759777</v>
      </c>
    </row>
    <row r="674" spans="1:12" ht="13.5">
      <c r="A674" s="2">
        <f t="shared" si="43"/>
        <v>672</v>
      </c>
      <c r="B674" s="19">
        <f t="shared" si="40"/>
        <v>2764.7485142774317</v>
      </c>
      <c r="C674" s="6" t="s">
        <v>1201</v>
      </c>
      <c r="D674" s="6">
        <v>18</v>
      </c>
      <c r="E674" s="6" t="s">
        <v>1219</v>
      </c>
      <c r="F674" s="19">
        <v>0</v>
      </c>
      <c r="G674" s="7">
        <v>112232806</v>
      </c>
      <c r="H674" s="7">
        <v>57222000</v>
      </c>
      <c r="I674" s="7">
        <v>11722</v>
      </c>
      <c r="J674" s="7">
        <v>20697</v>
      </c>
      <c r="K674" s="22">
        <f t="shared" si="41"/>
        <v>4881.590172325542</v>
      </c>
      <c r="L674" s="17">
        <f t="shared" si="42"/>
        <v>2764.7485142774317</v>
      </c>
    </row>
    <row r="675" spans="1:12" ht="13.5">
      <c r="A675" s="2">
        <f t="shared" si="43"/>
        <v>673</v>
      </c>
      <c r="B675" s="19">
        <f t="shared" si="40"/>
        <v>2762.992417236915</v>
      </c>
      <c r="C675" s="6" t="s">
        <v>290</v>
      </c>
      <c r="D675" s="6">
        <v>3</v>
      </c>
      <c r="E675" s="6" t="s">
        <v>293</v>
      </c>
      <c r="F675" s="19">
        <v>0</v>
      </c>
      <c r="G675" s="7">
        <v>144566706</v>
      </c>
      <c r="H675" s="7">
        <v>29879000</v>
      </c>
      <c r="I675" s="7">
        <v>6207</v>
      </c>
      <c r="J675" s="7">
        <v>10814</v>
      </c>
      <c r="K675" s="22">
        <f t="shared" si="41"/>
        <v>4813.758659577896</v>
      </c>
      <c r="L675" s="17">
        <f t="shared" si="42"/>
        <v>2762.992417236915</v>
      </c>
    </row>
    <row r="676" spans="1:12" ht="13.5">
      <c r="A676" s="2">
        <f t="shared" si="43"/>
        <v>674</v>
      </c>
      <c r="B676" s="19">
        <f t="shared" si="40"/>
        <v>2758.6206896551726</v>
      </c>
      <c r="C676" s="6" t="s">
        <v>1719</v>
      </c>
      <c r="D676" s="6">
        <v>35</v>
      </c>
      <c r="E676" s="6" t="s">
        <v>1754</v>
      </c>
      <c r="F676" s="19">
        <v>657701837</v>
      </c>
      <c r="G676" s="7">
        <v>-730556578</v>
      </c>
      <c r="H676" s="7">
        <v>10000000</v>
      </c>
      <c r="I676" s="7">
        <v>2216</v>
      </c>
      <c r="J676" s="7">
        <v>3625</v>
      </c>
      <c r="K676" s="22">
        <f t="shared" si="41"/>
        <v>4512.635379061372</v>
      </c>
      <c r="L676" s="17">
        <f t="shared" si="42"/>
        <v>2758.6206896551726</v>
      </c>
    </row>
    <row r="677" spans="1:12" ht="13.5">
      <c r="A677" s="2">
        <f t="shared" si="43"/>
        <v>675</v>
      </c>
      <c r="B677" s="19">
        <f t="shared" si="40"/>
        <v>2749.829424943988</v>
      </c>
      <c r="C677" s="6" t="s">
        <v>936</v>
      </c>
      <c r="D677" s="6">
        <v>15</v>
      </c>
      <c r="E677" s="6" t="s">
        <v>951</v>
      </c>
      <c r="F677" s="19">
        <v>0</v>
      </c>
      <c r="G677" s="7">
        <v>73359224</v>
      </c>
      <c r="H677" s="7">
        <v>18410108</v>
      </c>
      <c r="I677" s="7">
        <v>3469</v>
      </c>
      <c r="J677" s="7">
        <v>6695</v>
      </c>
      <c r="K677" s="22">
        <f t="shared" si="41"/>
        <v>5307.036033439032</v>
      </c>
      <c r="L677" s="17">
        <f t="shared" si="42"/>
        <v>2749.829424943988</v>
      </c>
    </row>
    <row r="678" spans="1:12" ht="13.5">
      <c r="A678" s="2">
        <f t="shared" si="43"/>
        <v>676</v>
      </c>
      <c r="B678" s="19">
        <f t="shared" si="40"/>
        <v>2746.188720573405</v>
      </c>
      <c r="C678" s="6" t="s">
        <v>349</v>
      </c>
      <c r="D678" s="6">
        <v>8</v>
      </c>
      <c r="E678" s="6" t="s">
        <v>357</v>
      </c>
      <c r="F678" s="19">
        <v>0</v>
      </c>
      <c r="G678" s="7">
        <v>773084507</v>
      </c>
      <c r="H678" s="7">
        <v>253256270</v>
      </c>
      <c r="I678" s="7">
        <v>53021</v>
      </c>
      <c r="J678" s="7">
        <v>92221</v>
      </c>
      <c r="K678" s="22">
        <f t="shared" si="41"/>
        <v>4776.5276022707985</v>
      </c>
      <c r="L678" s="17">
        <f t="shared" si="42"/>
        <v>2746.188720573405</v>
      </c>
    </row>
    <row r="679" spans="1:12" ht="13.5">
      <c r="A679" s="2">
        <f t="shared" si="43"/>
        <v>677</v>
      </c>
      <c r="B679" s="19">
        <f t="shared" si="40"/>
        <v>2745.318352059925</v>
      </c>
      <c r="C679" s="6" t="s">
        <v>349</v>
      </c>
      <c r="D679" s="6">
        <v>47</v>
      </c>
      <c r="E679" s="6" t="s">
        <v>396</v>
      </c>
      <c r="F679" s="19">
        <v>0</v>
      </c>
      <c r="G679" s="7">
        <v>69473048</v>
      </c>
      <c r="H679" s="7">
        <v>5864000</v>
      </c>
      <c r="I679" s="7">
        <v>1212</v>
      </c>
      <c r="J679" s="7">
        <v>2136</v>
      </c>
      <c r="K679" s="22">
        <f t="shared" si="41"/>
        <v>4838.283828382839</v>
      </c>
      <c r="L679" s="17">
        <f t="shared" si="42"/>
        <v>2745.318352059925</v>
      </c>
    </row>
    <row r="680" spans="1:12" ht="13.5">
      <c r="A680" s="2">
        <f t="shared" si="43"/>
        <v>678</v>
      </c>
      <c r="B680" s="19">
        <f t="shared" si="40"/>
        <v>2738.7028507406944</v>
      </c>
      <c r="C680" s="6" t="s">
        <v>1201</v>
      </c>
      <c r="D680" s="6">
        <v>4</v>
      </c>
      <c r="E680" s="6" t="s">
        <v>1205</v>
      </c>
      <c r="F680" s="19">
        <v>261282288</v>
      </c>
      <c r="G680" s="7">
        <v>638228171</v>
      </c>
      <c r="H680" s="7">
        <v>198000000</v>
      </c>
      <c r="I680" s="7">
        <v>41910</v>
      </c>
      <c r="J680" s="7">
        <v>72297</v>
      </c>
      <c r="K680" s="22">
        <f t="shared" si="41"/>
        <v>4724.4094488188975</v>
      </c>
      <c r="L680" s="17">
        <f t="shared" si="42"/>
        <v>2738.7028507406944</v>
      </c>
    </row>
    <row r="681" spans="1:12" ht="13.5">
      <c r="A681" s="2">
        <f t="shared" si="43"/>
        <v>679</v>
      </c>
      <c r="B681" s="19">
        <f t="shared" si="40"/>
        <v>2726.776949645519</v>
      </c>
      <c r="C681" s="6" t="s">
        <v>978</v>
      </c>
      <c r="D681" s="6">
        <v>31</v>
      </c>
      <c r="E681" s="6" t="s">
        <v>45</v>
      </c>
      <c r="F681" s="19">
        <v>0</v>
      </c>
      <c r="G681" s="7">
        <v>65656696</v>
      </c>
      <c r="H681" s="7">
        <v>15000000</v>
      </c>
      <c r="I681" s="7">
        <v>2852</v>
      </c>
      <c r="J681" s="7">
        <v>5501</v>
      </c>
      <c r="K681" s="22">
        <f t="shared" si="41"/>
        <v>5259.467040673212</v>
      </c>
      <c r="L681" s="17">
        <f t="shared" si="42"/>
        <v>2726.776949645519</v>
      </c>
    </row>
    <row r="682" spans="1:12" ht="13.5">
      <c r="A682" s="2">
        <f t="shared" si="43"/>
        <v>680</v>
      </c>
      <c r="B682" s="19">
        <f t="shared" si="40"/>
        <v>2719.910011248594</v>
      </c>
      <c r="C682" s="6" t="s">
        <v>2</v>
      </c>
      <c r="D682" s="6">
        <v>90</v>
      </c>
      <c r="E682" s="6" t="s">
        <v>92</v>
      </c>
      <c r="F682" s="19">
        <v>0</v>
      </c>
      <c r="G682" s="7">
        <v>12288657</v>
      </c>
      <c r="H682" s="7">
        <v>2418000</v>
      </c>
      <c r="I682" s="7">
        <v>508</v>
      </c>
      <c r="J682" s="7">
        <v>889</v>
      </c>
      <c r="K682" s="7">
        <f t="shared" si="41"/>
        <v>4759.842519685039</v>
      </c>
      <c r="L682" s="19">
        <f t="shared" si="42"/>
        <v>2719.910011248594</v>
      </c>
    </row>
    <row r="683" spans="1:12" ht="13.5">
      <c r="A683" s="2">
        <f t="shared" si="43"/>
        <v>681</v>
      </c>
      <c r="B683" s="19">
        <f t="shared" si="40"/>
        <v>2707.531221719457</v>
      </c>
      <c r="C683" s="6" t="s">
        <v>316</v>
      </c>
      <c r="D683" s="6">
        <v>28</v>
      </c>
      <c r="E683" s="6" t="s">
        <v>344</v>
      </c>
      <c r="F683" s="19">
        <v>0</v>
      </c>
      <c r="G683" s="7">
        <v>75283284</v>
      </c>
      <c r="H683" s="7">
        <v>5983644</v>
      </c>
      <c r="I683" s="7">
        <v>1319</v>
      </c>
      <c r="J683" s="7">
        <v>2210</v>
      </c>
      <c r="K683" s="22">
        <f t="shared" si="41"/>
        <v>4536.500379075057</v>
      </c>
      <c r="L683" s="17">
        <f t="shared" si="42"/>
        <v>2707.531221719457</v>
      </c>
    </row>
    <row r="684" spans="1:12" ht="13.5">
      <c r="A684" s="2">
        <f t="shared" si="43"/>
        <v>682</v>
      </c>
      <c r="B684" s="19">
        <f t="shared" si="40"/>
        <v>2617.515923566879</v>
      </c>
      <c r="C684" s="6" t="s">
        <v>522</v>
      </c>
      <c r="D684" s="6">
        <v>46</v>
      </c>
      <c r="E684" s="6" t="s">
        <v>568</v>
      </c>
      <c r="F684" s="19">
        <v>0</v>
      </c>
      <c r="G684" s="7">
        <v>60140278</v>
      </c>
      <c r="H684" s="7">
        <v>16438000</v>
      </c>
      <c r="I684" s="7">
        <v>3247</v>
      </c>
      <c r="J684" s="7">
        <v>6280</v>
      </c>
      <c r="K684" s="22">
        <f t="shared" si="41"/>
        <v>5062.519248537111</v>
      </c>
      <c r="L684" s="17">
        <f t="shared" si="42"/>
        <v>2617.515923566879</v>
      </c>
    </row>
    <row r="685" spans="1:12" ht="13.5">
      <c r="A685" s="2">
        <f t="shared" si="43"/>
        <v>683</v>
      </c>
      <c r="B685" s="19">
        <f t="shared" si="40"/>
        <v>2611.9552343476057</v>
      </c>
      <c r="C685" s="6" t="s">
        <v>858</v>
      </c>
      <c r="D685" s="6">
        <v>52</v>
      </c>
      <c r="E685" s="6" t="s">
        <v>909</v>
      </c>
      <c r="F685" s="19">
        <v>0</v>
      </c>
      <c r="G685" s="7">
        <v>352722935</v>
      </c>
      <c r="H685" s="7">
        <v>67041055</v>
      </c>
      <c r="I685" s="7">
        <v>14292</v>
      </c>
      <c r="J685" s="7">
        <v>25667</v>
      </c>
      <c r="K685" s="22">
        <f t="shared" si="41"/>
        <v>4690.809893646795</v>
      </c>
      <c r="L685" s="17">
        <f t="shared" si="42"/>
        <v>2611.9552343476057</v>
      </c>
    </row>
    <row r="686" spans="1:12" ht="13.5">
      <c r="A686" s="2">
        <f t="shared" si="43"/>
        <v>684</v>
      </c>
      <c r="B686" s="19">
        <f t="shared" si="40"/>
        <v>2607.255520504732</v>
      </c>
      <c r="C686" s="6" t="s">
        <v>2</v>
      </c>
      <c r="D686" s="6">
        <v>82</v>
      </c>
      <c r="E686" s="6" t="s">
        <v>84</v>
      </c>
      <c r="F686" s="19">
        <v>0</v>
      </c>
      <c r="G686" s="7">
        <v>557430</v>
      </c>
      <c r="H686" s="7">
        <v>1653000</v>
      </c>
      <c r="I686" s="7">
        <v>345</v>
      </c>
      <c r="J686" s="7">
        <v>634</v>
      </c>
      <c r="K686" s="7">
        <f t="shared" si="41"/>
        <v>4791.304347826087</v>
      </c>
      <c r="L686" s="19">
        <f t="shared" si="42"/>
        <v>2607.255520504732</v>
      </c>
    </row>
    <row r="687" spans="1:12" ht="13.5">
      <c r="A687" s="2">
        <f t="shared" si="43"/>
        <v>685</v>
      </c>
      <c r="B687" s="19">
        <f t="shared" si="40"/>
        <v>2583.4189257664048</v>
      </c>
      <c r="C687" s="6" t="s">
        <v>1463</v>
      </c>
      <c r="D687" s="6">
        <v>13</v>
      </c>
      <c r="E687" s="6" t="s">
        <v>38</v>
      </c>
      <c r="F687" s="19">
        <v>0</v>
      </c>
      <c r="G687" s="7">
        <v>7916610</v>
      </c>
      <c r="H687" s="7">
        <v>20393509</v>
      </c>
      <c r="I687" s="7">
        <v>4548</v>
      </c>
      <c r="J687" s="7">
        <v>7894</v>
      </c>
      <c r="K687" s="22">
        <f t="shared" si="41"/>
        <v>4484.0609058927</v>
      </c>
      <c r="L687" s="17">
        <f t="shared" si="42"/>
        <v>2583.4189257664048</v>
      </c>
    </row>
    <row r="688" spans="1:12" ht="13.5">
      <c r="A688" s="2">
        <f t="shared" si="43"/>
        <v>686</v>
      </c>
      <c r="B688" s="19">
        <f t="shared" si="40"/>
        <v>2582.5907247160626</v>
      </c>
      <c r="C688" s="6" t="s">
        <v>1376</v>
      </c>
      <c r="D688" s="6">
        <v>13</v>
      </c>
      <c r="E688" s="6" t="s">
        <v>1388</v>
      </c>
      <c r="F688" s="19">
        <v>0</v>
      </c>
      <c r="G688" s="7">
        <v>13617129</v>
      </c>
      <c r="H688" s="7">
        <v>19100841</v>
      </c>
      <c r="I688" s="7">
        <v>4211</v>
      </c>
      <c r="J688" s="7">
        <v>7396</v>
      </c>
      <c r="K688" s="22">
        <f t="shared" si="41"/>
        <v>4535.939444312515</v>
      </c>
      <c r="L688" s="17">
        <f t="shared" si="42"/>
        <v>2582.5907247160626</v>
      </c>
    </row>
    <row r="689" spans="1:12" ht="13.5">
      <c r="A689" s="2">
        <f t="shared" si="43"/>
        <v>687</v>
      </c>
      <c r="B689" s="19">
        <f t="shared" si="40"/>
        <v>2579.815795279065</v>
      </c>
      <c r="C689" s="6" t="s">
        <v>936</v>
      </c>
      <c r="D689" s="6">
        <v>16</v>
      </c>
      <c r="E689" s="6" t="s">
        <v>952</v>
      </c>
      <c r="F689" s="19">
        <v>0</v>
      </c>
      <c r="G689" s="7">
        <v>157500546</v>
      </c>
      <c r="H689" s="7">
        <v>23388610</v>
      </c>
      <c r="I689" s="7">
        <v>4547</v>
      </c>
      <c r="J689" s="7">
        <v>9066</v>
      </c>
      <c r="K689" s="22">
        <f t="shared" si="41"/>
        <v>5143.74532658896</v>
      </c>
      <c r="L689" s="17">
        <f t="shared" si="42"/>
        <v>2579.815795279065</v>
      </c>
    </row>
    <row r="690" spans="1:12" ht="13.5">
      <c r="A690" s="2">
        <f t="shared" si="43"/>
        <v>688</v>
      </c>
      <c r="B690" s="19">
        <f t="shared" si="40"/>
        <v>2568.6493902439024</v>
      </c>
      <c r="C690" s="6" t="s">
        <v>1765</v>
      </c>
      <c r="D690" s="6">
        <v>38</v>
      </c>
      <c r="E690" s="6" t="s">
        <v>1803</v>
      </c>
      <c r="F690" s="19">
        <v>0</v>
      </c>
      <c r="G690" s="7">
        <v>28672385</v>
      </c>
      <c r="H690" s="7">
        <v>1685034</v>
      </c>
      <c r="I690" s="7">
        <v>334</v>
      </c>
      <c r="J690" s="7">
        <v>656</v>
      </c>
      <c r="K690" s="22">
        <f t="shared" si="41"/>
        <v>5045.011976047904</v>
      </c>
      <c r="L690" s="17">
        <f t="shared" si="42"/>
        <v>2568.6493902439024</v>
      </c>
    </row>
    <row r="691" spans="1:12" ht="13.5">
      <c r="A691" s="2">
        <f t="shared" si="43"/>
        <v>689</v>
      </c>
      <c r="B691" s="19">
        <f t="shared" si="40"/>
        <v>2555.5593806921675</v>
      </c>
      <c r="C691" s="6" t="s">
        <v>522</v>
      </c>
      <c r="D691" s="6">
        <v>43</v>
      </c>
      <c r="E691" s="6" t="s">
        <v>565</v>
      </c>
      <c r="F691" s="19">
        <v>0</v>
      </c>
      <c r="G691" s="7">
        <v>30644908</v>
      </c>
      <c r="H691" s="7">
        <v>14030021</v>
      </c>
      <c r="I691" s="7">
        <v>2986</v>
      </c>
      <c r="J691" s="7">
        <v>5490</v>
      </c>
      <c r="K691" s="22">
        <f t="shared" si="41"/>
        <v>4698.600468854655</v>
      </c>
      <c r="L691" s="17">
        <f t="shared" si="42"/>
        <v>2555.5593806921675</v>
      </c>
    </row>
    <row r="692" spans="1:12" ht="13.5">
      <c r="A692" s="2">
        <f t="shared" si="43"/>
        <v>690</v>
      </c>
      <c r="B692" s="19">
        <f t="shared" si="40"/>
        <v>2549.6227510156705</v>
      </c>
      <c r="C692" s="6" t="s">
        <v>746</v>
      </c>
      <c r="D692" s="6">
        <v>20</v>
      </c>
      <c r="E692" s="6" t="s">
        <v>766</v>
      </c>
      <c r="F692" s="19">
        <v>0</v>
      </c>
      <c r="G692" s="7">
        <v>41657937</v>
      </c>
      <c r="H692" s="7">
        <v>8786000</v>
      </c>
      <c r="I692" s="7">
        <v>1767</v>
      </c>
      <c r="J692" s="7">
        <v>3446</v>
      </c>
      <c r="K692" s="22">
        <f t="shared" si="41"/>
        <v>4972.269383135257</v>
      </c>
      <c r="L692" s="17">
        <f t="shared" si="42"/>
        <v>2549.6227510156705</v>
      </c>
    </row>
    <row r="693" spans="1:12" ht="13.5">
      <c r="A693" s="2">
        <f t="shared" si="43"/>
        <v>691</v>
      </c>
      <c r="B693" s="19">
        <f t="shared" si="40"/>
        <v>2549.276783525374</v>
      </c>
      <c r="C693" s="6" t="s">
        <v>858</v>
      </c>
      <c r="D693" s="6">
        <v>12</v>
      </c>
      <c r="E693" s="6" t="s">
        <v>870</v>
      </c>
      <c r="F693" s="19">
        <v>0</v>
      </c>
      <c r="G693" s="7">
        <v>82899946</v>
      </c>
      <c r="H693" s="7">
        <v>20797000</v>
      </c>
      <c r="I693" s="7">
        <v>4715</v>
      </c>
      <c r="J693" s="7">
        <v>8158</v>
      </c>
      <c r="K693" s="22">
        <f t="shared" si="41"/>
        <v>4410.816542948038</v>
      </c>
      <c r="L693" s="17">
        <f t="shared" si="42"/>
        <v>2549.276783525374</v>
      </c>
    </row>
    <row r="694" spans="1:12" ht="13.5">
      <c r="A694" s="2">
        <f t="shared" si="43"/>
        <v>692</v>
      </c>
      <c r="B694" s="19">
        <f t="shared" si="40"/>
        <v>2548.015776699029</v>
      </c>
      <c r="C694" s="6" t="s">
        <v>2</v>
      </c>
      <c r="D694" s="6">
        <v>93</v>
      </c>
      <c r="E694" s="6" t="s">
        <v>95</v>
      </c>
      <c r="F694" s="19">
        <v>0</v>
      </c>
      <c r="G694" s="7">
        <v>25743164</v>
      </c>
      <c r="H694" s="7">
        <v>4199130</v>
      </c>
      <c r="I694" s="7">
        <v>785</v>
      </c>
      <c r="J694" s="7">
        <v>1648</v>
      </c>
      <c r="K694" s="7">
        <f t="shared" si="41"/>
        <v>5349.210191082802</v>
      </c>
      <c r="L694" s="19">
        <f t="shared" si="42"/>
        <v>2548.015776699029</v>
      </c>
    </row>
    <row r="695" spans="1:12" ht="13.5">
      <c r="A695" s="2">
        <f t="shared" si="43"/>
        <v>693</v>
      </c>
      <c r="B695" s="19">
        <f t="shared" si="40"/>
        <v>2537.4800678541137</v>
      </c>
      <c r="C695" s="6" t="s">
        <v>1014</v>
      </c>
      <c r="D695" s="6">
        <v>34</v>
      </c>
      <c r="E695" s="6" t="s">
        <v>1048</v>
      </c>
      <c r="F695" s="19">
        <v>0</v>
      </c>
      <c r="G695" s="7">
        <v>75133482</v>
      </c>
      <c r="H695" s="7">
        <v>5983378</v>
      </c>
      <c r="I695" s="7">
        <v>1224</v>
      </c>
      <c r="J695" s="7">
        <v>2358</v>
      </c>
      <c r="K695" s="22">
        <f t="shared" si="41"/>
        <v>4888.380718954249</v>
      </c>
      <c r="L695" s="17">
        <f t="shared" si="42"/>
        <v>2537.4800678541137</v>
      </c>
    </row>
    <row r="696" spans="1:12" ht="13.5">
      <c r="A696" s="2">
        <f t="shared" si="43"/>
        <v>694</v>
      </c>
      <c r="B696" s="19">
        <f t="shared" si="40"/>
        <v>2535.247101204548</v>
      </c>
      <c r="C696" s="6" t="s">
        <v>349</v>
      </c>
      <c r="D696" s="6">
        <v>3</v>
      </c>
      <c r="E696" s="6" t="s">
        <v>352</v>
      </c>
      <c r="F696" s="19">
        <v>0</v>
      </c>
      <c r="G696" s="7">
        <v>1682328989</v>
      </c>
      <c r="H696" s="7">
        <v>225206000</v>
      </c>
      <c r="I696" s="7">
        <v>48299</v>
      </c>
      <c r="J696" s="7">
        <v>88830</v>
      </c>
      <c r="K696" s="22">
        <f t="shared" si="41"/>
        <v>4662.746640717199</v>
      </c>
      <c r="L696" s="17">
        <f t="shared" si="42"/>
        <v>2535.247101204548</v>
      </c>
    </row>
    <row r="697" spans="1:12" ht="13.5">
      <c r="A697" s="2">
        <f t="shared" si="43"/>
        <v>695</v>
      </c>
      <c r="B697" s="19">
        <f t="shared" si="40"/>
        <v>2507.612104758863</v>
      </c>
      <c r="C697" s="6" t="s">
        <v>2</v>
      </c>
      <c r="D697" s="6">
        <v>70</v>
      </c>
      <c r="E697" s="6" t="s">
        <v>72</v>
      </c>
      <c r="F697" s="19">
        <v>85634058</v>
      </c>
      <c r="G697" s="7">
        <v>57076492</v>
      </c>
      <c r="H697" s="7">
        <v>15702667</v>
      </c>
      <c r="I697" s="7">
        <v>3601</v>
      </c>
      <c r="J697" s="7">
        <v>6262</v>
      </c>
      <c r="K697" s="7">
        <f t="shared" si="41"/>
        <v>4360.640655373508</v>
      </c>
      <c r="L697" s="19">
        <f t="shared" si="42"/>
        <v>2507.612104758863</v>
      </c>
    </row>
    <row r="698" spans="1:12" ht="13.5">
      <c r="A698" s="2">
        <f t="shared" si="43"/>
        <v>696</v>
      </c>
      <c r="B698" s="19">
        <f t="shared" si="40"/>
        <v>2502.8316821906988</v>
      </c>
      <c r="C698" s="6" t="s">
        <v>1420</v>
      </c>
      <c r="D698" s="6">
        <v>1</v>
      </c>
      <c r="E698" s="6" t="s">
        <v>1421</v>
      </c>
      <c r="F698" s="19">
        <v>104532694</v>
      </c>
      <c r="G698" s="7">
        <v>173966644</v>
      </c>
      <c r="H698" s="7">
        <v>152087070</v>
      </c>
      <c r="I698" s="7">
        <v>35558</v>
      </c>
      <c r="J698" s="7">
        <v>60766</v>
      </c>
      <c r="K698" s="22">
        <f t="shared" si="41"/>
        <v>4277.154789358232</v>
      </c>
      <c r="L698" s="17">
        <f t="shared" si="42"/>
        <v>2502.8316821906988</v>
      </c>
    </row>
    <row r="699" spans="1:12" ht="13.5">
      <c r="A699" s="2">
        <f t="shared" si="43"/>
        <v>697</v>
      </c>
      <c r="B699" s="19">
        <f t="shared" si="40"/>
        <v>2492.9093806290703</v>
      </c>
      <c r="C699" s="6" t="s">
        <v>936</v>
      </c>
      <c r="D699" s="6">
        <v>14</v>
      </c>
      <c r="E699" s="6" t="s">
        <v>950</v>
      </c>
      <c r="F699" s="19">
        <v>0</v>
      </c>
      <c r="G699" s="7">
        <v>67002382</v>
      </c>
      <c r="H699" s="7">
        <v>17991327</v>
      </c>
      <c r="I699" s="7">
        <v>3804</v>
      </c>
      <c r="J699" s="7">
        <v>7217</v>
      </c>
      <c r="K699" s="22">
        <f t="shared" si="41"/>
        <v>4729.581230283911</v>
      </c>
      <c r="L699" s="17">
        <f t="shared" si="42"/>
        <v>2492.9093806290703</v>
      </c>
    </row>
    <row r="700" spans="1:12" ht="13.5">
      <c r="A700" s="2">
        <f t="shared" si="43"/>
        <v>698</v>
      </c>
      <c r="B700" s="19">
        <f t="shared" si="40"/>
        <v>2472.30649910611</v>
      </c>
      <c r="C700" s="6" t="s">
        <v>1280</v>
      </c>
      <c r="D700" s="6">
        <v>3</v>
      </c>
      <c r="E700" s="6" t="s">
        <v>1283</v>
      </c>
      <c r="F700" s="19">
        <v>0</v>
      </c>
      <c r="G700" s="7">
        <v>28805537</v>
      </c>
      <c r="H700" s="7">
        <v>47018325</v>
      </c>
      <c r="I700" s="7">
        <v>10148</v>
      </c>
      <c r="J700" s="7">
        <v>19018</v>
      </c>
      <c r="K700" s="22">
        <f t="shared" si="41"/>
        <v>4633.260248324793</v>
      </c>
      <c r="L700" s="17">
        <f t="shared" si="42"/>
        <v>2472.30649910611</v>
      </c>
    </row>
    <row r="701" spans="1:12" ht="13.5">
      <c r="A701" s="2">
        <f t="shared" si="43"/>
        <v>699</v>
      </c>
      <c r="B701" s="19">
        <f t="shared" si="40"/>
        <v>2460.0317928920176</v>
      </c>
      <c r="C701" s="6" t="s">
        <v>1280</v>
      </c>
      <c r="D701" s="6">
        <v>2</v>
      </c>
      <c r="E701" s="6" t="s">
        <v>1282</v>
      </c>
      <c r="F701" s="19">
        <v>0</v>
      </c>
      <c r="G701" s="7">
        <v>209464986</v>
      </c>
      <c r="H701" s="7">
        <v>43331000</v>
      </c>
      <c r="I701" s="7">
        <v>9463</v>
      </c>
      <c r="J701" s="7">
        <v>17614</v>
      </c>
      <c r="K701" s="22">
        <f t="shared" si="41"/>
        <v>4578.991863045546</v>
      </c>
      <c r="L701" s="17">
        <f t="shared" si="42"/>
        <v>2460.0317928920176</v>
      </c>
    </row>
    <row r="702" spans="1:12" ht="13.5">
      <c r="A702" s="2">
        <f t="shared" si="43"/>
        <v>700</v>
      </c>
      <c r="B702" s="19">
        <f t="shared" si="40"/>
        <v>2454.6503957783643</v>
      </c>
      <c r="C702" s="6" t="s">
        <v>1445</v>
      </c>
      <c r="D702" s="6">
        <v>11</v>
      </c>
      <c r="E702" s="6" t="s">
        <v>1456</v>
      </c>
      <c r="F702" s="19">
        <v>0</v>
      </c>
      <c r="G702" s="7">
        <v>65514210</v>
      </c>
      <c r="H702" s="7">
        <v>14885000</v>
      </c>
      <c r="I702" s="7">
        <v>3608</v>
      </c>
      <c r="J702" s="7">
        <v>6064</v>
      </c>
      <c r="K702" s="22">
        <f t="shared" si="41"/>
        <v>4125.554323725056</v>
      </c>
      <c r="L702" s="17">
        <f t="shared" si="42"/>
        <v>2454.6503957783643</v>
      </c>
    </row>
    <row r="703" spans="1:12" ht="13.5">
      <c r="A703" s="2">
        <f t="shared" si="43"/>
        <v>701</v>
      </c>
      <c r="B703" s="19">
        <f t="shared" si="40"/>
        <v>2448.956248212754</v>
      </c>
      <c r="C703" s="6" t="s">
        <v>2</v>
      </c>
      <c r="D703" s="6">
        <v>88</v>
      </c>
      <c r="E703" s="6" t="s">
        <v>90</v>
      </c>
      <c r="F703" s="19">
        <v>0</v>
      </c>
      <c r="G703" s="7">
        <v>79671820</v>
      </c>
      <c r="H703" s="7">
        <v>8564000</v>
      </c>
      <c r="I703" s="7">
        <v>1836</v>
      </c>
      <c r="J703" s="7">
        <v>3497</v>
      </c>
      <c r="K703" s="7">
        <f t="shared" si="41"/>
        <v>4664.488017429194</v>
      </c>
      <c r="L703" s="19">
        <f t="shared" si="42"/>
        <v>2448.956248212754</v>
      </c>
    </row>
    <row r="704" spans="1:12" ht="13.5">
      <c r="A704" s="2">
        <f t="shared" si="43"/>
        <v>702</v>
      </c>
      <c r="B704" s="19">
        <f t="shared" si="40"/>
        <v>2437.9535993061577</v>
      </c>
      <c r="C704" s="6" t="s">
        <v>349</v>
      </c>
      <c r="D704" s="6">
        <v>10</v>
      </c>
      <c r="E704" s="6" t="s">
        <v>359</v>
      </c>
      <c r="F704" s="19">
        <v>0</v>
      </c>
      <c r="G704" s="7">
        <v>78256280</v>
      </c>
      <c r="H704" s="7">
        <v>11243842</v>
      </c>
      <c r="I704" s="7">
        <v>2528</v>
      </c>
      <c r="J704" s="7">
        <v>4612</v>
      </c>
      <c r="K704" s="22">
        <f t="shared" si="41"/>
        <v>4447.722310126583</v>
      </c>
      <c r="L704" s="17">
        <f t="shared" si="42"/>
        <v>2437.9535993061577</v>
      </c>
    </row>
    <row r="705" spans="1:12" ht="13.5">
      <c r="A705" s="2">
        <f t="shared" si="43"/>
        <v>703</v>
      </c>
      <c r="B705" s="19">
        <f t="shared" si="40"/>
        <v>2429.8320455862467</v>
      </c>
      <c r="C705" s="6" t="s">
        <v>1327</v>
      </c>
      <c r="D705" s="6">
        <v>5</v>
      </c>
      <c r="E705" s="6" t="s">
        <v>1332</v>
      </c>
      <c r="F705" s="19">
        <v>0</v>
      </c>
      <c r="G705" s="7">
        <v>387905183</v>
      </c>
      <c r="H705" s="7">
        <v>25158481</v>
      </c>
      <c r="I705" s="7">
        <v>6172</v>
      </c>
      <c r="J705" s="7">
        <v>10354</v>
      </c>
      <c r="K705" s="22">
        <f t="shared" si="41"/>
        <v>4076.22828904731</v>
      </c>
      <c r="L705" s="17">
        <f t="shared" si="42"/>
        <v>2429.8320455862467</v>
      </c>
    </row>
    <row r="706" spans="1:12" ht="13.5">
      <c r="A706" s="2">
        <f t="shared" si="43"/>
        <v>704</v>
      </c>
      <c r="B706" s="19">
        <f t="shared" si="40"/>
        <v>2409.8580470162747</v>
      </c>
      <c r="C706" s="6" t="s">
        <v>1103</v>
      </c>
      <c r="D706" s="6">
        <v>16</v>
      </c>
      <c r="E706" s="6" t="s">
        <v>1119</v>
      </c>
      <c r="F706" s="19">
        <v>0</v>
      </c>
      <c r="G706" s="7">
        <v>3830784</v>
      </c>
      <c r="H706" s="7">
        <v>5330606</v>
      </c>
      <c r="I706" s="7">
        <v>1121</v>
      </c>
      <c r="J706" s="7">
        <v>2212</v>
      </c>
      <c r="K706" s="22">
        <f t="shared" si="41"/>
        <v>4755.223907225692</v>
      </c>
      <c r="L706" s="17">
        <f t="shared" si="42"/>
        <v>2409.8580470162747</v>
      </c>
    </row>
    <row r="707" spans="1:12" ht="13.5">
      <c r="A707" s="2">
        <f t="shared" si="43"/>
        <v>705</v>
      </c>
      <c r="B707" s="19">
        <f aca="true" t="shared" si="44" ref="B707:B770">H707/J707</f>
        <v>2405.4536486835614</v>
      </c>
      <c r="C707" s="6" t="s">
        <v>1014</v>
      </c>
      <c r="D707" s="6">
        <v>8</v>
      </c>
      <c r="E707" s="6" t="s">
        <v>1022</v>
      </c>
      <c r="F707" s="19">
        <v>0</v>
      </c>
      <c r="G707" s="7">
        <v>397121791</v>
      </c>
      <c r="H707" s="7">
        <v>102417000</v>
      </c>
      <c r="I707" s="7">
        <v>22863</v>
      </c>
      <c r="J707" s="7">
        <v>42577</v>
      </c>
      <c r="K707" s="22">
        <f aca="true" t="shared" si="45" ref="K707:K770">H707/I707</f>
        <v>4479.595853562525</v>
      </c>
      <c r="L707" s="17">
        <f aca="true" t="shared" si="46" ref="L707:L770">H707/J707</f>
        <v>2405.4536486835614</v>
      </c>
    </row>
    <row r="708" spans="1:12" ht="13.5">
      <c r="A708" s="2">
        <f aca="true" t="shared" si="47" ref="A708:A771">RANK(B708,$B$3:$B$1790)</f>
        <v>706</v>
      </c>
      <c r="B708" s="19">
        <f t="shared" si="44"/>
        <v>2402.168843283582</v>
      </c>
      <c r="C708" s="6" t="s">
        <v>176</v>
      </c>
      <c r="D708" s="6">
        <v>16</v>
      </c>
      <c r="E708" s="6" t="s">
        <v>192</v>
      </c>
      <c r="F708" s="19">
        <v>0</v>
      </c>
      <c r="G708" s="7">
        <v>30594545</v>
      </c>
      <c r="H708" s="7">
        <v>10300500</v>
      </c>
      <c r="I708" s="7">
        <v>2268</v>
      </c>
      <c r="J708" s="7">
        <v>4288</v>
      </c>
      <c r="K708" s="22">
        <f t="shared" si="45"/>
        <v>4541.666666666667</v>
      </c>
      <c r="L708" s="17">
        <f t="shared" si="46"/>
        <v>2402.168843283582</v>
      </c>
    </row>
    <row r="709" spans="1:12" ht="13.5">
      <c r="A709" s="2">
        <f t="shared" si="47"/>
        <v>707</v>
      </c>
      <c r="B709" s="19">
        <f t="shared" si="44"/>
        <v>2393.848291400676</v>
      </c>
      <c r="C709" s="6" t="s">
        <v>349</v>
      </c>
      <c r="D709" s="6">
        <v>24</v>
      </c>
      <c r="E709" s="6" t="s">
        <v>373</v>
      </c>
      <c r="F709" s="19">
        <v>0</v>
      </c>
      <c r="G709" s="7">
        <v>169952801</v>
      </c>
      <c r="H709" s="7">
        <v>12749636</v>
      </c>
      <c r="I709" s="7">
        <v>2738</v>
      </c>
      <c r="J709" s="7">
        <v>5326</v>
      </c>
      <c r="K709" s="22">
        <f t="shared" si="45"/>
        <v>4656.5507669831995</v>
      </c>
      <c r="L709" s="17">
        <f t="shared" si="46"/>
        <v>2393.848291400676</v>
      </c>
    </row>
    <row r="710" spans="1:12" ht="13.5">
      <c r="A710" s="2">
        <f t="shared" si="47"/>
        <v>708</v>
      </c>
      <c r="B710" s="19">
        <f t="shared" si="44"/>
        <v>2388.759278897137</v>
      </c>
      <c r="C710" s="6" t="s">
        <v>978</v>
      </c>
      <c r="D710" s="6">
        <v>25</v>
      </c>
      <c r="E710" s="6" t="s">
        <v>151</v>
      </c>
      <c r="F710" s="19">
        <v>0</v>
      </c>
      <c r="G710" s="7">
        <v>41447358</v>
      </c>
      <c r="H710" s="7">
        <v>22526000</v>
      </c>
      <c r="I710" s="7">
        <v>5099</v>
      </c>
      <c r="J710" s="7">
        <v>9430</v>
      </c>
      <c r="K710" s="22">
        <f t="shared" si="45"/>
        <v>4417.728966464013</v>
      </c>
      <c r="L710" s="17">
        <f t="shared" si="46"/>
        <v>2388.759278897137</v>
      </c>
    </row>
    <row r="711" spans="1:12" ht="13.5">
      <c r="A711" s="2">
        <f t="shared" si="47"/>
        <v>709</v>
      </c>
      <c r="B711" s="19">
        <f t="shared" si="44"/>
        <v>2387.243735763098</v>
      </c>
      <c r="C711" s="6" t="s">
        <v>1348</v>
      </c>
      <c r="D711" s="6">
        <v>19</v>
      </c>
      <c r="E711" s="6" t="s">
        <v>1367</v>
      </c>
      <c r="F711" s="19">
        <v>0</v>
      </c>
      <c r="G711" s="7">
        <v>35691510</v>
      </c>
      <c r="H711" s="7">
        <v>1048000</v>
      </c>
      <c r="I711" s="7">
        <v>242</v>
      </c>
      <c r="J711" s="7">
        <v>439</v>
      </c>
      <c r="K711" s="22">
        <f t="shared" si="45"/>
        <v>4330.578512396694</v>
      </c>
      <c r="L711" s="17">
        <f t="shared" si="46"/>
        <v>2387.243735763098</v>
      </c>
    </row>
    <row r="712" spans="1:12" ht="13.5">
      <c r="A712" s="2">
        <f t="shared" si="47"/>
        <v>710</v>
      </c>
      <c r="B712" s="19">
        <f t="shared" si="44"/>
        <v>2376.6977708657337</v>
      </c>
      <c r="C712" s="6" t="s">
        <v>1309</v>
      </c>
      <c r="D712" s="6">
        <v>10</v>
      </c>
      <c r="E712" s="6" t="s">
        <v>1319</v>
      </c>
      <c r="F712" s="19">
        <v>0</v>
      </c>
      <c r="G712" s="7">
        <v>38161332</v>
      </c>
      <c r="H712" s="7">
        <v>4584650</v>
      </c>
      <c r="I712" s="7">
        <v>1142</v>
      </c>
      <c r="J712" s="7">
        <v>1929</v>
      </c>
      <c r="K712" s="22">
        <f t="shared" si="45"/>
        <v>4014.5796847635725</v>
      </c>
      <c r="L712" s="17">
        <f t="shared" si="46"/>
        <v>2376.6977708657337</v>
      </c>
    </row>
    <row r="713" spans="1:12" ht="13.5">
      <c r="A713" s="2">
        <f t="shared" si="47"/>
        <v>711</v>
      </c>
      <c r="B713" s="19">
        <f t="shared" si="44"/>
        <v>2375.5151742225553</v>
      </c>
      <c r="C713" s="6" t="s">
        <v>1765</v>
      </c>
      <c r="D713" s="6">
        <v>5</v>
      </c>
      <c r="E713" s="6" t="s">
        <v>1770</v>
      </c>
      <c r="F713" s="19">
        <v>382996832</v>
      </c>
      <c r="G713" s="7">
        <v>12570053</v>
      </c>
      <c r="H713" s="7">
        <v>50722000</v>
      </c>
      <c r="I713" s="7">
        <v>10930</v>
      </c>
      <c r="J713" s="7">
        <v>21352</v>
      </c>
      <c r="K713" s="22">
        <f t="shared" si="45"/>
        <v>4640.622140896615</v>
      </c>
      <c r="L713" s="17">
        <f t="shared" si="46"/>
        <v>2375.5151742225553</v>
      </c>
    </row>
    <row r="714" spans="1:12" ht="13.5">
      <c r="A714" s="2">
        <f t="shared" si="47"/>
        <v>712</v>
      </c>
      <c r="B714" s="19">
        <f t="shared" si="44"/>
        <v>2374.770305577644</v>
      </c>
      <c r="C714" s="6" t="s">
        <v>349</v>
      </c>
      <c r="D714" s="6">
        <v>5</v>
      </c>
      <c r="E714" s="6" t="s">
        <v>354</v>
      </c>
      <c r="F714" s="19">
        <v>0</v>
      </c>
      <c r="G714" s="7">
        <v>399782238</v>
      </c>
      <c r="H714" s="7">
        <v>41810206</v>
      </c>
      <c r="I714" s="7">
        <v>9425</v>
      </c>
      <c r="J714" s="7">
        <v>17606</v>
      </c>
      <c r="K714" s="22">
        <f t="shared" si="45"/>
        <v>4436.096127320955</v>
      </c>
      <c r="L714" s="17">
        <f t="shared" si="46"/>
        <v>2374.770305577644</v>
      </c>
    </row>
    <row r="715" spans="1:12" ht="13.5">
      <c r="A715" s="2">
        <f t="shared" si="47"/>
        <v>713</v>
      </c>
      <c r="B715" s="19">
        <f t="shared" si="44"/>
        <v>2366.6666666666665</v>
      </c>
      <c r="C715" s="6" t="s">
        <v>2</v>
      </c>
      <c r="D715" s="6">
        <v>106</v>
      </c>
      <c r="E715" s="6" t="s">
        <v>108</v>
      </c>
      <c r="F715" s="19">
        <v>0</v>
      </c>
      <c r="G715" s="7">
        <v>3139682</v>
      </c>
      <c r="H715" s="7">
        <v>2840000</v>
      </c>
      <c r="I715" s="7">
        <v>443</v>
      </c>
      <c r="J715" s="7">
        <v>1200</v>
      </c>
      <c r="K715" s="7">
        <f t="shared" si="45"/>
        <v>6410.835214446953</v>
      </c>
      <c r="L715" s="19">
        <f t="shared" si="46"/>
        <v>2366.6666666666665</v>
      </c>
    </row>
    <row r="716" spans="1:12" ht="13.5">
      <c r="A716" s="2">
        <f t="shared" si="47"/>
        <v>714</v>
      </c>
      <c r="B716" s="19">
        <f t="shared" si="44"/>
        <v>2365.238285943132</v>
      </c>
      <c r="C716" s="6" t="s">
        <v>936</v>
      </c>
      <c r="D716" s="6">
        <v>20</v>
      </c>
      <c r="E716" s="6" t="s">
        <v>956</v>
      </c>
      <c r="F716" s="19">
        <v>0</v>
      </c>
      <c r="G716" s="7">
        <v>37937278</v>
      </c>
      <c r="H716" s="7">
        <v>5906000</v>
      </c>
      <c r="I716" s="7">
        <v>1197</v>
      </c>
      <c r="J716" s="7">
        <v>2497</v>
      </c>
      <c r="K716" s="22">
        <f t="shared" si="45"/>
        <v>4934.001670843776</v>
      </c>
      <c r="L716" s="17">
        <f t="shared" si="46"/>
        <v>2365.238285943132</v>
      </c>
    </row>
    <row r="717" spans="1:12" ht="13.5">
      <c r="A717" s="2">
        <f t="shared" si="47"/>
        <v>715</v>
      </c>
      <c r="B717" s="19">
        <f t="shared" si="44"/>
        <v>2329.3975619810376</v>
      </c>
      <c r="C717" s="6" t="s">
        <v>1157</v>
      </c>
      <c r="D717" s="6">
        <v>15</v>
      </c>
      <c r="E717" s="6" t="s">
        <v>1172</v>
      </c>
      <c r="F717" s="19">
        <v>0</v>
      </c>
      <c r="G717" s="7">
        <v>243950514</v>
      </c>
      <c r="H717" s="7">
        <v>79111000</v>
      </c>
      <c r="I717" s="7">
        <v>18538</v>
      </c>
      <c r="J717" s="7">
        <v>33962</v>
      </c>
      <c r="K717" s="22">
        <f t="shared" si="45"/>
        <v>4267.504585176394</v>
      </c>
      <c r="L717" s="17">
        <f t="shared" si="46"/>
        <v>2329.3975619810376</v>
      </c>
    </row>
    <row r="718" spans="1:12" ht="13.5">
      <c r="A718" s="2">
        <f t="shared" si="47"/>
        <v>716</v>
      </c>
      <c r="B718" s="19">
        <f t="shared" si="44"/>
        <v>2327.51600893522</v>
      </c>
      <c r="C718" s="6" t="s">
        <v>253</v>
      </c>
      <c r="D718" s="6">
        <v>36</v>
      </c>
      <c r="E718" s="6" t="s">
        <v>289</v>
      </c>
      <c r="F718" s="19">
        <v>0</v>
      </c>
      <c r="G718" s="7">
        <v>361286262</v>
      </c>
      <c r="H718" s="7">
        <v>96901474</v>
      </c>
      <c r="I718" s="7">
        <v>21385</v>
      </c>
      <c r="J718" s="7">
        <v>41633</v>
      </c>
      <c r="K718" s="22">
        <f t="shared" si="45"/>
        <v>4531.282394201543</v>
      </c>
      <c r="L718" s="17">
        <f t="shared" si="46"/>
        <v>2327.51600893522</v>
      </c>
    </row>
    <row r="719" spans="1:12" ht="13.5">
      <c r="A719" s="2">
        <f t="shared" si="47"/>
        <v>717</v>
      </c>
      <c r="B719" s="19">
        <f t="shared" si="44"/>
        <v>2325.47131147541</v>
      </c>
      <c r="C719" s="6" t="s">
        <v>349</v>
      </c>
      <c r="D719" s="6">
        <v>18</v>
      </c>
      <c r="E719" s="6" t="s">
        <v>367</v>
      </c>
      <c r="F719" s="19">
        <v>0</v>
      </c>
      <c r="G719" s="7">
        <v>3506283</v>
      </c>
      <c r="H719" s="7">
        <v>567415</v>
      </c>
      <c r="I719" s="7">
        <v>106</v>
      </c>
      <c r="J719" s="7">
        <v>244</v>
      </c>
      <c r="K719" s="22">
        <f t="shared" si="45"/>
        <v>5352.971698113208</v>
      </c>
      <c r="L719" s="17">
        <f t="shared" si="46"/>
        <v>2325.47131147541</v>
      </c>
    </row>
    <row r="720" spans="1:12" ht="13.5">
      <c r="A720" s="2">
        <f t="shared" si="47"/>
        <v>718</v>
      </c>
      <c r="B720" s="19">
        <f t="shared" si="44"/>
        <v>2321.262766945218</v>
      </c>
      <c r="C720" s="6" t="s">
        <v>1075</v>
      </c>
      <c r="D720" s="6">
        <v>12</v>
      </c>
      <c r="E720" s="6" t="s">
        <v>1087</v>
      </c>
      <c r="F720" s="19">
        <v>0</v>
      </c>
      <c r="G720" s="7">
        <v>26262896</v>
      </c>
      <c r="H720" s="7">
        <v>5000000</v>
      </c>
      <c r="I720" s="7">
        <v>1028</v>
      </c>
      <c r="J720" s="7">
        <v>2154</v>
      </c>
      <c r="K720" s="22">
        <f t="shared" si="45"/>
        <v>4863.813229571984</v>
      </c>
      <c r="L720" s="17">
        <f t="shared" si="46"/>
        <v>2321.262766945218</v>
      </c>
    </row>
    <row r="721" spans="1:12" ht="13.5">
      <c r="A721" s="2">
        <f t="shared" si="47"/>
        <v>719</v>
      </c>
      <c r="B721" s="19">
        <f t="shared" si="44"/>
        <v>2321.110617710987</v>
      </c>
      <c r="C721" s="6" t="s">
        <v>1399</v>
      </c>
      <c r="D721" s="6">
        <v>6</v>
      </c>
      <c r="E721" s="6" t="s">
        <v>1405</v>
      </c>
      <c r="F721" s="19">
        <v>0</v>
      </c>
      <c r="G721" s="7">
        <v>164994384</v>
      </c>
      <c r="H721" s="7">
        <v>99313360</v>
      </c>
      <c r="I721" s="7">
        <v>25797</v>
      </c>
      <c r="J721" s="7">
        <v>42787</v>
      </c>
      <c r="K721" s="22">
        <f t="shared" si="45"/>
        <v>3849.8026902352985</v>
      </c>
      <c r="L721" s="17">
        <f t="shared" si="46"/>
        <v>2321.110617710987</v>
      </c>
    </row>
    <row r="722" spans="1:12" ht="13.5">
      <c r="A722" s="2">
        <f t="shared" si="47"/>
        <v>720</v>
      </c>
      <c r="B722" s="19">
        <f t="shared" si="44"/>
        <v>2318.0904449753925</v>
      </c>
      <c r="C722" s="6" t="s">
        <v>2</v>
      </c>
      <c r="D722" s="6">
        <v>6</v>
      </c>
      <c r="E722" s="6" t="s">
        <v>8</v>
      </c>
      <c r="F722" s="19">
        <v>0</v>
      </c>
      <c r="G722" s="7">
        <v>40026146</v>
      </c>
      <c r="H722" s="7">
        <v>113514571</v>
      </c>
      <c r="I722" s="7">
        <v>30365</v>
      </c>
      <c r="J722" s="7">
        <v>48969</v>
      </c>
      <c r="K722" s="7">
        <f t="shared" si="45"/>
        <v>3738.3359459904495</v>
      </c>
      <c r="L722" s="19">
        <f t="shared" si="46"/>
        <v>2318.0904449753925</v>
      </c>
    </row>
    <row r="723" spans="1:12" ht="13.5">
      <c r="A723" s="2">
        <f t="shared" si="47"/>
        <v>721</v>
      </c>
      <c r="B723" s="19">
        <f t="shared" si="44"/>
        <v>2300.8949357520787</v>
      </c>
      <c r="C723" s="6" t="s">
        <v>2</v>
      </c>
      <c r="D723" s="6">
        <v>28</v>
      </c>
      <c r="E723" s="6" t="s">
        <v>30</v>
      </c>
      <c r="F723" s="19">
        <v>0</v>
      </c>
      <c r="G723" s="7">
        <v>49868366</v>
      </c>
      <c r="H723" s="7">
        <v>18264504</v>
      </c>
      <c r="I723" s="7">
        <v>4113</v>
      </c>
      <c r="J723" s="7">
        <v>7938</v>
      </c>
      <c r="K723" s="7">
        <f t="shared" si="45"/>
        <v>4440.676878191101</v>
      </c>
      <c r="L723" s="19">
        <f t="shared" si="46"/>
        <v>2300.8949357520787</v>
      </c>
    </row>
    <row r="724" spans="1:12" ht="13.5">
      <c r="A724" s="2">
        <f t="shared" si="47"/>
        <v>722</v>
      </c>
      <c r="B724" s="19">
        <f t="shared" si="44"/>
        <v>2300.3192307692307</v>
      </c>
      <c r="C724" s="6" t="s">
        <v>2</v>
      </c>
      <c r="D724" s="6">
        <v>60</v>
      </c>
      <c r="E724" s="6" t="s">
        <v>62</v>
      </c>
      <c r="F724" s="19">
        <v>0</v>
      </c>
      <c r="G724" s="7">
        <v>51368230</v>
      </c>
      <c r="H724" s="7">
        <v>1794249</v>
      </c>
      <c r="I724" s="7">
        <v>441</v>
      </c>
      <c r="J724" s="7">
        <v>780</v>
      </c>
      <c r="K724" s="7">
        <f t="shared" si="45"/>
        <v>4068.591836734694</v>
      </c>
      <c r="L724" s="19">
        <f t="shared" si="46"/>
        <v>2300.3192307692307</v>
      </c>
    </row>
    <row r="725" spans="1:12" ht="13.5">
      <c r="A725" s="2">
        <f t="shared" si="47"/>
        <v>723</v>
      </c>
      <c r="B725" s="19">
        <f t="shared" si="44"/>
        <v>2290.0096993210477</v>
      </c>
      <c r="C725" s="6" t="s">
        <v>1309</v>
      </c>
      <c r="D725" s="6">
        <v>11</v>
      </c>
      <c r="E725" s="6" t="s">
        <v>1320</v>
      </c>
      <c r="F725" s="19">
        <v>0</v>
      </c>
      <c r="G725" s="7">
        <v>-944281</v>
      </c>
      <c r="H725" s="7">
        <v>11805000</v>
      </c>
      <c r="I725" s="7">
        <v>2586</v>
      </c>
      <c r="J725" s="7">
        <v>5155</v>
      </c>
      <c r="K725" s="22">
        <f t="shared" si="45"/>
        <v>4564.965197215777</v>
      </c>
      <c r="L725" s="17">
        <f t="shared" si="46"/>
        <v>2290.0096993210477</v>
      </c>
    </row>
    <row r="726" spans="1:12" ht="13.5">
      <c r="A726" s="2">
        <f t="shared" si="47"/>
        <v>724</v>
      </c>
      <c r="B726" s="19">
        <f t="shared" si="44"/>
        <v>2264.7042076089697</v>
      </c>
      <c r="C726" s="6" t="s">
        <v>1130</v>
      </c>
      <c r="D726" s="6">
        <v>11</v>
      </c>
      <c r="E726" s="6" t="s">
        <v>1141</v>
      </c>
      <c r="F726" s="19">
        <v>23627144</v>
      </c>
      <c r="G726" s="7">
        <v>-36469192</v>
      </c>
      <c r="H726" s="7">
        <v>8988611</v>
      </c>
      <c r="I726" s="7">
        <v>2218</v>
      </c>
      <c r="J726" s="7">
        <v>3969</v>
      </c>
      <c r="K726" s="22">
        <f t="shared" si="45"/>
        <v>4052.5748422001802</v>
      </c>
      <c r="L726" s="17">
        <f t="shared" si="46"/>
        <v>2264.7042076089697</v>
      </c>
    </row>
    <row r="727" spans="1:12" ht="13.5">
      <c r="A727" s="2">
        <f t="shared" si="47"/>
        <v>725</v>
      </c>
      <c r="B727" s="19">
        <f t="shared" si="44"/>
        <v>2257.1886691608765</v>
      </c>
      <c r="C727" s="6" t="s">
        <v>2</v>
      </c>
      <c r="D727" s="6">
        <v>173</v>
      </c>
      <c r="E727" s="6" t="s">
        <v>175</v>
      </c>
      <c r="F727" s="19">
        <v>0</v>
      </c>
      <c r="G727" s="7">
        <v>477669984</v>
      </c>
      <c r="H727" s="7">
        <v>21116000</v>
      </c>
      <c r="I727" s="7">
        <v>4682</v>
      </c>
      <c r="J727" s="7">
        <v>9355</v>
      </c>
      <c r="K727" s="7">
        <f t="shared" si="45"/>
        <v>4510.038445108928</v>
      </c>
      <c r="L727" s="19">
        <f t="shared" si="46"/>
        <v>2257.1886691608765</v>
      </c>
    </row>
    <row r="728" spans="1:12" ht="13.5">
      <c r="A728" s="2">
        <f t="shared" si="47"/>
        <v>726</v>
      </c>
      <c r="B728" s="19">
        <f t="shared" si="44"/>
        <v>2251.4033027522937</v>
      </c>
      <c r="C728" s="6" t="s">
        <v>349</v>
      </c>
      <c r="D728" s="6">
        <v>59</v>
      </c>
      <c r="E728" s="6" t="s">
        <v>407</v>
      </c>
      <c r="F728" s="19">
        <v>0</v>
      </c>
      <c r="G728" s="7">
        <v>145948845</v>
      </c>
      <c r="H728" s="7">
        <v>18405222</v>
      </c>
      <c r="I728" s="7">
        <v>4112</v>
      </c>
      <c r="J728" s="7">
        <v>8175</v>
      </c>
      <c r="K728" s="22">
        <f t="shared" si="45"/>
        <v>4475.978112840467</v>
      </c>
      <c r="L728" s="17">
        <f t="shared" si="46"/>
        <v>2251.4033027522937</v>
      </c>
    </row>
    <row r="729" spans="1:12" ht="13.5">
      <c r="A729" s="2">
        <f t="shared" si="47"/>
        <v>727</v>
      </c>
      <c r="B729" s="19">
        <f t="shared" si="44"/>
        <v>2250.0129258517036</v>
      </c>
      <c r="C729" s="6" t="s">
        <v>1103</v>
      </c>
      <c r="D729" s="6">
        <v>19</v>
      </c>
      <c r="E729" s="6" t="s">
        <v>1122</v>
      </c>
      <c r="F729" s="19">
        <v>0</v>
      </c>
      <c r="G729" s="7">
        <v>14866527</v>
      </c>
      <c r="H729" s="7">
        <v>22455129</v>
      </c>
      <c r="I729" s="7">
        <v>5529</v>
      </c>
      <c r="J729" s="7">
        <v>9980</v>
      </c>
      <c r="K729" s="22">
        <f t="shared" si="45"/>
        <v>4061.3364080303854</v>
      </c>
      <c r="L729" s="17">
        <f t="shared" si="46"/>
        <v>2250.0129258517036</v>
      </c>
    </row>
    <row r="730" spans="1:12" ht="13.5">
      <c r="A730" s="2">
        <f t="shared" si="47"/>
        <v>728</v>
      </c>
      <c r="B730" s="19">
        <f t="shared" si="44"/>
        <v>2249.8163115356356</v>
      </c>
      <c r="C730" s="6" t="s">
        <v>349</v>
      </c>
      <c r="D730" s="6">
        <v>52</v>
      </c>
      <c r="E730" s="6" t="s">
        <v>401</v>
      </c>
      <c r="F730" s="19">
        <v>0</v>
      </c>
      <c r="G730" s="7">
        <v>85099643</v>
      </c>
      <c r="H730" s="7">
        <v>15310000</v>
      </c>
      <c r="I730" s="7">
        <v>3484</v>
      </c>
      <c r="J730" s="7">
        <v>6805</v>
      </c>
      <c r="K730" s="22">
        <f t="shared" si="45"/>
        <v>4394.374282433984</v>
      </c>
      <c r="L730" s="17">
        <f t="shared" si="46"/>
        <v>2249.8163115356356</v>
      </c>
    </row>
    <row r="731" spans="1:12" ht="13.5">
      <c r="A731" s="2">
        <f t="shared" si="47"/>
        <v>729</v>
      </c>
      <c r="B731" s="19">
        <f t="shared" si="44"/>
        <v>2244.5477599323754</v>
      </c>
      <c r="C731" s="6" t="s">
        <v>2</v>
      </c>
      <c r="D731" s="6">
        <v>20</v>
      </c>
      <c r="E731" s="6" t="s">
        <v>22</v>
      </c>
      <c r="F731" s="19">
        <v>0</v>
      </c>
      <c r="G731" s="7">
        <v>141967279</v>
      </c>
      <c r="H731" s="7">
        <v>15931800</v>
      </c>
      <c r="I731" s="7">
        <v>3819</v>
      </c>
      <c r="J731" s="7">
        <v>7098</v>
      </c>
      <c r="K731" s="7">
        <f t="shared" si="45"/>
        <v>4171.72034564022</v>
      </c>
      <c r="L731" s="19">
        <f t="shared" si="46"/>
        <v>2244.5477599323754</v>
      </c>
    </row>
    <row r="732" spans="1:12" ht="13.5">
      <c r="A732" s="2">
        <f t="shared" si="47"/>
        <v>730</v>
      </c>
      <c r="B732" s="20">
        <f t="shared" si="44"/>
        <v>2242.343205574913</v>
      </c>
      <c r="C732" s="26" t="s">
        <v>1157</v>
      </c>
      <c r="D732" s="26">
        <v>33</v>
      </c>
      <c r="E732" s="26" t="s">
        <v>1190</v>
      </c>
      <c r="F732" s="19">
        <v>0</v>
      </c>
      <c r="G732" s="7">
        <v>86206796</v>
      </c>
      <c r="H732" s="7">
        <v>14158155</v>
      </c>
      <c r="I732" s="7">
        <v>3362</v>
      </c>
      <c r="J732" s="7">
        <v>6314</v>
      </c>
      <c r="K732" s="22">
        <f t="shared" si="45"/>
        <v>4211.22992266508</v>
      </c>
      <c r="L732" s="17">
        <f t="shared" si="46"/>
        <v>2242.343205574913</v>
      </c>
    </row>
    <row r="733" spans="1:12" ht="13.5">
      <c r="A733" s="2">
        <f t="shared" si="47"/>
        <v>731</v>
      </c>
      <c r="B733" s="19">
        <f t="shared" si="44"/>
        <v>2240.7666263603387</v>
      </c>
      <c r="C733" s="6" t="s">
        <v>746</v>
      </c>
      <c r="D733" s="6">
        <v>19</v>
      </c>
      <c r="E733" s="6" t="s">
        <v>765</v>
      </c>
      <c r="F733" s="19">
        <v>0</v>
      </c>
      <c r="G733" s="7">
        <v>6927255</v>
      </c>
      <c r="H733" s="7">
        <v>7412456</v>
      </c>
      <c r="I733" s="7">
        <v>1723</v>
      </c>
      <c r="J733" s="7">
        <v>3308</v>
      </c>
      <c r="K733" s="22">
        <f t="shared" si="45"/>
        <v>4302.06384213581</v>
      </c>
      <c r="L733" s="17">
        <f t="shared" si="46"/>
        <v>2240.7666263603387</v>
      </c>
    </row>
    <row r="734" spans="1:12" ht="13.5">
      <c r="A734" s="2">
        <f t="shared" si="47"/>
        <v>732</v>
      </c>
      <c r="B734" s="19">
        <f t="shared" si="44"/>
        <v>2233.5698037745283</v>
      </c>
      <c r="C734" s="6" t="s">
        <v>2</v>
      </c>
      <c r="D734" s="6">
        <v>170</v>
      </c>
      <c r="E734" s="6" t="s">
        <v>172</v>
      </c>
      <c r="F734" s="19">
        <v>0</v>
      </c>
      <c r="G734" s="7">
        <v>134665559</v>
      </c>
      <c r="H734" s="7">
        <v>17870792</v>
      </c>
      <c r="I734" s="7">
        <v>3640</v>
      </c>
      <c r="J734" s="7">
        <v>8001</v>
      </c>
      <c r="K734" s="7">
        <f t="shared" si="45"/>
        <v>4909.558241758242</v>
      </c>
      <c r="L734" s="19">
        <f t="shared" si="46"/>
        <v>2233.5698037745283</v>
      </c>
    </row>
    <row r="735" spans="1:12" ht="13.5">
      <c r="A735" s="2">
        <f t="shared" si="47"/>
        <v>733</v>
      </c>
      <c r="B735" s="19">
        <f t="shared" si="44"/>
        <v>2220.2769492165376</v>
      </c>
      <c r="C735" s="6" t="s">
        <v>316</v>
      </c>
      <c r="D735" s="6">
        <v>19</v>
      </c>
      <c r="E735" s="6" t="s">
        <v>335</v>
      </c>
      <c r="F735" s="19">
        <v>0</v>
      </c>
      <c r="G735" s="7">
        <v>73048317</v>
      </c>
      <c r="H735" s="7">
        <v>11760807</v>
      </c>
      <c r="I735" s="7">
        <v>2706</v>
      </c>
      <c r="J735" s="7">
        <v>5297</v>
      </c>
      <c r="K735" s="22">
        <f t="shared" si="45"/>
        <v>4346.19623059867</v>
      </c>
      <c r="L735" s="17">
        <f t="shared" si="46"/>
        <v>2220.2769492165376</v>
      </c>
    </row>
    <row r="736" spans="1:12" ht="13.5">
      <c r="A736" s="2">
        <f t="shared" si="47"/>
        <v>734</v>
      </c>
      <c r="B736" s="19">
        <f t="shared" si="44"/>
        <v>2216.2882249980585</v>
      </c>
      <c r="C736" s="6" t="s">
        <v>1348</v>
      </c>
      <c r="D736" s="6">
        <v>1</v>
      </c>
      <c r="E736" s="6" t="s">
        <v>1349</v>
      </c>
      <c r="F736" s="19">
        <v>958091941</v>
      </c>
      <c r="G736" s="7">
        <v>-1980177058</v>
      </c>
      <c r="H736" s="7">
        <v>371000000</v>
      </c>
      <c r="I736" s="7">
        <v>99862</v>
      </c>
      <c r="J736" s="7">
        <v>167397</v>
      </c>
      <c r="K736" s="22">
        <f t="shared" si="45"/>
        <v>3715.126875087621</v>
      </c>
      <c r="L736" s="17">
        <f t="shared" si="46"/>
        <v>2216.2882249980585</v>
      </c>
    </row>
    <row r="737" spans="1:12" ht="13.5">
      <c r="A737" s="2">
        <f t="shared" si="47"/>
        <v>735</v>
      </c>
      <c r="B737" s="19">
        <f t="shared" si="44"/>
        <v>2212.2093215664645</v>
      </c>
      <c r="C737" s="6" t="s">
        <v>316</v>
      </c>
      <c r="D737" s="6">
        <v>15</v>
      </c>
      <c r="E737" s="6" t="s">
        <v>331</v>
      </c>
      <c r="F737" s="19">
        <v>0</v>
      </c>
      <c r="G737" s="7">
        <v>41327104</v>
      </c>
      <c r="H737" s="7">
        <v>8021471</v>
      </c>
      <c r="I737" s="7">
        <v>1934</v>
      </c>
      <c r="J737" s="7">
        <v>3626</v>
      </c>
      <c r="K737" s="22">
        <f t="shared" si="45"/>
        <v>4147.606514994829</v>
      </c>
      <c r="L737" s="17">
        <f t="shared" si="46"/>
        <v>2212.2093215664645</v>
      </c>
    </row>
    <row r="738" spans="1:12" ht="13.5">
      <c r="A738" s="2">
        <f t="shared" si="47"/>
        <v>736</v>
      </c>
      <c r="B738" s="19">
        <f t="shared" si="44"/>
        <v>2199.4134897360705</v>
      </c>
      <c r="C738" s="6" t="s">
        <v>1157</v>
      </c>
      <c r="D738" s="6">
        <v>35</v>
      </c>
      <c r="E738" s="6" t="s">
        <v>1192</v>
      </c>
      <c r="F738" s="19">
        <v>151264145</v>
      </c>
      <c r="G738" s="7">
        <v>-166021783</v>
      </c>
      <c r="H738" s="7">
        <v>12000000</v>
      </c>
      <c r="I738" s="7">
        <v>3023</v>
      </c>
      <c r="J738" s="7">
        <v>5456</v>
      </c>
      <c r="K738" s="22">
        <f t="shared" si="45"/>
        <v>3969.5666556400924</v>
      </c>
      <c r="L738" s="17">
        <f t="shared" si="46"/>
        <v>2199.4134897360705</v>
      </c>
    </row>
    <row r="739" spans="1:12" ht="13.5">
      <c r="A739" s="2">
        <f t="shared" si="47"/>
        <v>737</v>
      </c>
      <c r="B739" s="19">
        <f t="shared" si="44"/>
        <v>2190.3842411019627</v>
      </c>
      <c r="C739" s="6" t="s">
        <v>1376</v>
      </c>
      <c r="D739" s="6">
        <v>6</v>
      </c>
      <c r="E739" s="6" t="s">
        <v>1382</v>
      </c>
      <c r="F739" s="19">
        <v>0</v>
      </c>
      <c r="G739" s="7">
        <v>598211832</v>
      </c>
      <c r="H739" s="7">
        <v>252995951</v>
      </c>
      <c r="I739" s="7">
        <v>66453</v>
      </c>
      <c r="J739" s="7">
        <v>115503</v>
      </c>
      <c r="K739" s="22">
        <f t="shared" si="45"/>
        <v>3807.1411523934207</v>
      </c>
      <c r="L739" s="17">
        <f t="shared" si="46"/>
        <v>2190.3842411019627</v>
      </c>
    </row>
    <row r="740" spans="1:12" ht="13.5">
      <c r="A740" s="2">
        <f t="shared" si="47"/>
        <v>738</v>
      </c>
      <c r="B740" s="19">
        <f t="shared" si="44"/>
        <v>2188.847264017687</v>
      </c>
      <c r="C740" s="6" t="s">
        <v>1103</v>
      </c>
      <c r="D740" s="6">
        <v>7</v>
      </c>
      <c r="E740" s="6" t="s">
        <v>1110</v>
      </c>
      <c r="F740" s="19">
        <v>0</v>
      </c>
      <c r="G740" s="7">
        <v>48375976</v>
      </c>
      <c r="H740" s="7">
        <v>35641000</v>
      </c>
      <c r="I740" s="7">
        <v>8726</v>
      </c>
      <c r="J740" s="7">
        <v>16283</v>
      </c>
      <c r="K740" s="22">
        <f t="shared" si="45"/>
        <v>4084.4602337840934</v>
      </c>
      <c r="L740" s="17">
        <f t="shared" si="46"/>
        <v>2188.847264017687</v>
      </c>
    </row>
    <row r="741" spans="1:12" ht="13.5">
      <c r="A741" s="2">
        <f t="shared" si="47"/>
        <v>739</v>
      </c>
      <c r="B741" s="19">
        <f t="shared" si="44"/>
        <v>2181.2688821752267</v>
      </c>
      <c r="C741" s="6" t="s">
        <v>2</v>
      </c>
      <c r="D741" s="6">
        <v>128</v>
      </c>
      <c r="E741" s="6" t="s">
        <v>130</v>
      </c>
      <c r="F741" s="19">
        <v>0</v>
      </c>
      <c r="G741" s="7">
        <v>7589419</v>
      </c>
      <c r="H741" s="7">
        <v>722000</v>
      </c>
      <c r="I741" s="7">
        <v>202</v>
      </c>
      <c r="J741" s="7">
        <v>331</v>
      </c>
      <c r="K741" s="7">
        <f t="shared" si="45"/>
        <v>3574.2574257425745</v>
      </c>
      <c r="L741" s="19">
        <f t="shared" si="46"/>
        <v>2181.2688821752267</v>
      </c>
    </row>
    <row r="742" spans="1:12" ht="13.5">
      <c r="A742" s="2">
        <f t="shared" si="47"/>
        <v>740</v>
      </c>
      <c r="B742" s="19">
        <f t="shared" si="44"/>
        <v>2159.517238299393</v>
      </c>
      <c r="C742" s="6" t="s">
        <v>1672</v>
      </c>
      <c r="D742" s="6">
        <v>3</v>
      </c>
      <c r="E742" s="6" t="s">
        <v>1675</v>
      </c>
      <c r="F742" s="19">
        <v>0</v>
      </c>
      <c r="G742" s="7">
        <v>240807496</v>
      </c>
      <c r="H742" s="7">
        <v>48355910</v>
      </c>
      <c r="I742" s="7">
        <v>12925</v>
      </c>
      <c r="J742" s="7">
        <v>22392</v>
      </c>
      <c r="K742" s="22">
        <f t="shared" si="45"/>
        <v>3741.2696324951644</v>
      </c>
      <c r="L742" s="17">
        <f t="shared" si="46"/>
        <v>2159.517238299393</v>
      </c>
    </row>
    <row r="743" spans="1:12" ht="13.5">
      <c r="A743" s="2">
        <f t="shared" si="47"/>
        <v>741</v>
      </c>
      <c r="B743" s="19">
        <f t="shared" si="44"/>
        <v>2155.0098591701058</v>
      </c>
      <c r="C743" s="6" t="s">
        <v>1242</v>
      </c>
      <c r="D743" s="6">
        <v>1</v>
      </c>
      <c r="E743" s="6" t="s">
        <v>1243</v>
      </c>
      <c r="F743" s="19">
        <v>952652655</v>
      </c>
      <c r="G743" s="7">
        <v>-739491120</v>
      </c>
      <c r="H743" s="7">
        <v>200000000</v>
      </c>
      <c r="I743" s="7">
        <v>52675</v>
      </c>
      <c r="J743" s="7">
        <v>92807</v>
      </c>
      <c r="K743" s="22">
        <f t="shared" si="45"/>
        <v>3796.8675842429993</v>
      </c>
      <c r="L743" s="17">
        <f t="shared" si="46"/>
        <v>2155.0098591701058</v>
      </c>
    </row>
    <row r="744" spans="1:12" ht="13.5">
      <c r="A744" s="2">
        <f t="shared" si="47"/>
        <v>742</v>
      </c>
      <c r="B744" s="19">
        <f t="shared" si="44"/>
        <v>2154.3914252607183</v>
      </c>
      <c r="C744" s="6" t="s">
        <v>484</v>
      </c>
      <c r="D744" s="6">
        <v>13</v>
      </c>
      <c r="E744" s="6" t="s">
        <v>497</v>
      </c>
      <c r="F744" s="19">
        <v>0</v>
      </c>
      <c r="G744" s="7">
        <v>45576832</v>
      </c>
      <c r="H744" s="7">
        <v>9296199</v>
      </c>
      <c r="I744" s="7">
        <v>2092</v>
      </c>
      <c r="J744" s="7">
        <v>4315</v>
      </c>
      <c r="K744" s="22">
        <f t="shared" si="45"/>
        <v>4443.689770554493</v>
      </c>
      <c r="L744" s="17">
        <f t="shared" si="46"/>
        <v>2154.3914252607183</v>
      </c>
    </row>
    <row r="745" spans="1:12" ht="13.5">
      <c r="A745" s="2">
        <f t="shared" si="47"/>
        <v>743</v>
      </c>
      <c r="B745" s="19">
        <f t="shared" si="44"/>
        <v>2148.2999076198707</v>
      </c>
      <c r="C745" s="6" t="s">
        <v>746</v>
      </c>
      <c r="D745" s="6">
        <v>2</v>
      </c>
      <c r="E745" s="6" t="s">
        <v>748</v>
      </c>
      <c r="F745" s="19">
        <v>0</v>
      </c>
      <c r="G745" s="7">
        <v>254476527</v>
      </c>
      <c r="H745" s="7">
        <v>144181000</v>
      </c>
      <c r="I745" s="7">
        <v>37926</v>
      </c>
      <c r="J745" s="7">
        <v>67114</v>
      </c>
      <c r="K745" s="22">
        <f t="shared" si="45"/>
        <v>3801.640035859305</v>
      </c>
      <c r="L745" s="17">
        <f t="shared" si="46"/>
        <v>2148.2999076198707</v>
      </c>
    </row>
    <row r="746" spans="1:12" ht="13.5">
      <c r="A746" s="2">
        <f t="shared" si="47"/>
        <v>744</v>
      </c>
      <c r="B746" s="19">
        <f t="shared" si="44"/>
        <v>2127.710843373494</v>
      </c>
      <c r="C746" s="6" t="s">
        <v>349</v>
      </c>
      <c r="D746" s="6">
        <v>12</v>
      </c>
      <c r="E746" s="6" t="s">
        <v>361</v>
      </c>
      <c r="F746" s="19">
        <v>0</v>
      </c>
      <c r="G746" s="7">
        <v>82855128</v>
      </c>
      <c r="H746" s="7">
        <v>7064000</v>
      </c>
      <c r="I746" s="7">
        <v>1710</v>
      </c>
      <c r="J746" s="7">
        <v>3320</v>
      </c>
      <c r="K746" s="22">
        <f t="shared" si="45"/>
        <v>4130.994152046784</v>
      </c>
      <c r="L746" s="17">
        <f t="shared" si="46"/>
        <v>2127.710843373494</v>
      </c>
    </row>
    <row r="747" spans="1:12" ht="13.5">
      <c r="A747" s="2">
        <f t="shared" si="47"/>
        <v>745</v>
      </c>
      <c r="B747" s="19">
        <f t="shared" si="44"/>
        <v>2123.7354085603115</v>
      </c>
      <c r="C747" s="6" t="s">
        <v>1420</v>
      </c>
      <c r="D747" s="6">
        <v>18</v>
      </c>
      <c r="E747" s="6" t="s">
        <v>1438</v>
      </c>
      <c r="F747" s="19">
        <v>0</v>
      </c>
      <c r="G747" s="7">
        <v>236609951</v>
      </c>
      <c r="H747" s="7">
        <v>16374000</v>
      </c>
      <c r="I747" s="7">
        <v>4553</v>
      </c>
      <c r="J747" s="7">
        <v>7710</v>
      </c>
      <c r="K747" s="22">
        <f t="shared" si="45"/>
        <v>3596.310125192181</v>
      </c>
      <c r="L747" s="17">
        <f t="shared" si="46"/>
        <v>2123.7354085603115</v>
      </c>
    </row>
    <row r="748" spans="1:12" ht="13.5">
      <c r="A748" s="2">
        <f t="shared" si="47"/>
        <v>746</v>
      </c>
      <c r="B748" s="19">
        <f t="shared" si="44"/>
        <v>2110.806577916993</v>
      </c>
      <c r="C748" s="6" t="s">
        <v>1280</v>
      </c>
      <c r="D748" s="6">
        <v>17</v>
      </c>
      <c r="E748" s="6" t="s">
        <v>1297</v>
      </c>
      <c r="F748" s="19">
        <v>0</v>
      </c>
      <c r="G748" s="7">
        <v>786988</v>
      </c>
      <c r="H748" s="7">
        <v>5391000</v>
      </c>
      <c r="I748" s="7">
        <v>1359</v>
      </c>
      <c r="J748" s="7">
        <v>2554</v>
      </c>
      <c r="K748" s="22">
        <f t="shared" si="45"/>
        <v>3966.887417218543</v>
      </c>
      <c r="L748" s="17">
        <f t="shared" si="46"/>
        <v>2110.806577916993</v>
      </c>
    </row>
    <row r="749" spans="1:12" ht="13.5">
      <c r="A749" s="2">
        <f t="shared" si="47"/>
        <v>747</v>
      </c>
      <c r="B749" s="19">
        <f t="shared" si="44"/>
        <v>2108.716026241799</v>
      </c>
      <c r="C749" s="6" t="s">
        <v>349</v>
      </c>
      <c r="D749" s="6">
        <v>42</v>
      </c>
      <c r="E749" s="6" t="s">
        <v>391</v>
      </c>
      <c r="F749" s="19">
        <v>0</v>
      </c>
      <c r="G749" s="7">
        <v>25535211</v>
      </c>
      <c r="H749" s="7">
        <v>4500000</v>
      </c>
      <c r="I749" s="7">
        <v>1073</v>
      </c>
      <c r="J749" s="7">
        <v>2134</v>
      </c>
      <c r="K749" s="22">
        <f t="shared" si="45"/>
        <v>4193.849021435229</v>
      </c>
      <c r="L749" s="17">
        <f t="shared" si="46"/>
        <v>2108.716026241799</v>
      </c>
    </row>
    <row r="750" spans="1:12" ht="13.5">
      <c r="A750" s="2">
        <f t="shared" si="47"/>
        <v>748</v>
      </c>
      <c r="B750" s="19">
        <f t="shared" si="44"/>
        <v>2103.6183285302595</v>
      </c>
      <c r="C750" s="6" t="s">
        <v>1672</v>
      </c>
      <c r="D750" s="6">
        <v>8</v>
      </c>
      <c r="E750" s="6" t="s">
        <v>1680</v>
      </c>
      <c r="F750" s="19">
        <v>142291038</v>
      </c>
      <c r="G750" s="7">
        <v>27183127</v>
      </c>
      <c r="H750" s="7">
        <v>18248889</v>
      </c>
      <c r="I750" s="7">
        <v>4864</v>
      </c>
      <c r="J750" s="7">
        <v>8675</v>
      </c>
      <c r="K750" s="22">
        <f t="shared" si="45"/>
        <v>3751.827508223684</v>
      </c>
      <c r="L750" s="17">
        <f t="shared" si="46"/>
        <v>2103.6183285302595</v>
      </c>
    </row>
    <row r="751" spans="1:12" ht="13.5">
      <c r="A751" s="2">
        <f t="shared" si="47"/>
        <v>749</v>
      </c>
      <c r="B751" s="19">
        <f t="shared" si="44"/>
        <v>2103.1968592260237</v>
      </c>
      <c r="C751" s="6" t="s">
        <v>1280</v>
      </c>
      <c r="D751" s="6">
        <v>8</v>
      </c>
      <c r="E751" s="6" t="s">
        <v>1288</v>
      </c>
      <c r="F751" s="19">
        <v>0</v>
      </c>
      <c r="G751" s="7">
        <v>41373545</v>
      </c>
      <c r="H751" s="7">
        <v>7500000</v>
      </c>
      <c r="I751" s="7">
        <v>1994</v>
      </c>
      <c r="J751" s="7">
        <v>3566</v>
      </c>
      <c r="K751" s="22">
        <f t="shared" si="45"/>
        <v>3761.283851554664</v>
      </c>
      <c r="L751" s="17">
        <f t="shared" si="46"/>
        <v>2103.1968592260237</v>
      </c>
    </row>
    <row r="752" spans="1:12" ht="13.5">
      <c r="A752" s="2">
        <f t="shared" si="47"/>
        <v>750</v>
      </c>
      <c r="B752" s="19">
        <f t="shared" si="44"/>
        <v>2087.391352333961</v>
      </c>
      <c r="C752" s="6" t="s">
        <v>1103</v>
      </c>
      <c r="D752" s="6">
        <v>26</v>
      </c>
      <c r="E752" s="6" t="s">
        <v>1129</v>
      </c>
      <c r="F752" s="19">
        <v>0</v>
      </c>
      <c r="G752" s="7">
        <v>36648393</v>
      </c>
      <c r="H752" s="7">
        <v>32152089</v>
      </c>
      <c r="I752" s="7">
        <v>8204</v>
      </c>
      <c r="J752" s="7">
        <v>15403</v>
      </c>
      <c r="K752" s="22">
        <f t="shared" si="45"/>
        <v>3919.074719648952</v>
      </c>
      <c r="L752" s="17">
        <f t="shared" si="46"/>
        <v>2087.391352333961</v>
      </c>
    </row>
    <row r="753" spans="1:12" ht="13.5">
      <c r="A753" s="2">
        <f t="shared" si="47"/>
        <v>751</v>
      </c>
      <c r="B753" s="19">
        <f t="shared" si="44"/>
        <v>2077.1837596525097</v>
      </c>
      <c r="C753" s="6" t="s">
        <v>453</v>
      </c>
      <c r="D753" s="6">
        <v>21</v>
      </c>
      <c r="E753" s="6" t="s">
        <v>474</v>
      </c>
      <c r="F753" s="19">
        <v>0</v>
      </c>
      <c r="G753" s="7">
        <v>57533689</v>
      </c>
      <c r="H753" s="7">
        <v>17215699</v>
      </c>
      <c r="I753" s="7">
        <v>4311</v>
      </c>
      <c r="J753" s="7">
        <v>8288</v>
      </c>
      <c r="K753" s="22">
        <f t="shared" si="45"/>
        <v>3993.4351658547903</v>
      </c>
      <c r="L753" s="17">
        <f t="shared" si="46"/>
        <v>2077.1837596525097</v>
      </c>
    </row>
    <row r="754" spans="1:12" ht="13.5">
      <c r="A754" s="2">
        <f t="shared" si="47"/>
        <v>752</v>
      </c>
      <c r="B754" s="19">
        <f t="shared" si="44"/>
        <v>2074.8194022289767</v>
      </c>
      <c r="C754" s="6" t="s">
        <v>349</v>
      </c>
      <c r="D754" s="6">
        <v>11</v>
      </c>
      <c r="E754" s="6" t="s">
        <v>360</v>
      </c>
      <c r="F754" s="19">
        <v>0</v>
      </c>
      <c r="G754" s="7">
        <v>77785769</v>
      </c>
      <c r="H754" s="7">
        <v>8191387</v>
      </c>
      <c r="I754" s="7">
        <v>2059</v>
      </c>
      <c r="J754" s="7">
        <v>3948</v>
      </c>
      <c r="K754" s="22">
        <f t="shared" si="45"/>
        <v>3978.332685769791</v>
      </c>
      <c r="L754" s="17">
        <f t="shared" si="46"/>
        <v>2074.8194022289767</v>
      </c>
    </row>
    <row r="755" spans="1:12" ht="13.5">
      <c r="A755" s="2">
        <f t="shared" si="47"/>
        <v>753</v>
      </c>
      <c r="B755" s="19">
        <f t="shared" si="44"/>
        <v>2059.8968063872258</v>
      </c>
      <c r="C755" s="6" t="s">
        <v>1309</v>
      </c>
      <c r="D755" s="6">
        <v>6</v>
      </c>
      <c r="E755" s="6" t="s">
        <v>1315</v>
      </c>
      <c r="F755" s="19">
        <v>0</v>
      </c>
      <c r="G755" s="7">
        <v>144300588</v>
      </c>
      <c r="H755" s="7">
        <v>10320083</v>
      </c>
      <c r="I755" s="7">
        <v>2682</v>
      </c>
      <c r="J755" s="7">
        <v>5010</v>
      </c>
      <c r="K755" s="22">
        <f t="shared" si="45"/>
        <v>3847.905667412379</v>
      </c>
      <c r="L755" s="17">
        <f t="shared" si="46"/>
        <v>2059.8968063872258</v>
      </c>
    </row>
    <row r="756" spans="1:12" ht="13.5">
      <c r="A756" s="2">
        <f t="shared" si="47"/>
        <v>754</v>
      </c>
      <c r="B756" s="19">
        <f t="shared" si="44"/>
        <v>2056.9395017793595</v>
      </c>
      <c r="C756" s="6" t="s">
        <v>1399</v>
      </c>
      <c r="D756" s="6">
        <v>11</v>
      </c>
      <c r="E756" s="6" t="s">
        <v>1410</v>
      </c>
      <c r="F756" s="19">
        <v>0</v>
      </c>
      <c r="G756" s="7">
        <v>104884022</v>
      </c>
      <c r="H756" s="7">
        <v>15028000</v>
      </c>
      <c r="I756" s="7">
        <v>4445</v>
      </c>
      <c r="J756" s="7">
        <v>7306</v>
      </c>
      <c r="K756" s="22">
        <f t="shared" si="45"/>
        <v>3380.877390326209</v>
      </c>
      <c r="L756" s="17">
        <f t="shared" si="46"/>
        <v>2056.9395017793595</v>
      </c>
    </row>
    <row r="757" spans="1:12" ht="13.5">
      <c r="A757" s="2">
        <f t="shared" si="47"/>
        <v>755</v>
      </c>
      <c r="B757" s="19">
        <f t="shared" si="44"/>
        <v>2056.3935497929833</v>
      </c>
      <c r="C757" s="6" t="s">
        <v>1672</v>
      </c>
      <c r="D757" s="6">
        <v>4</v>
      </c>
      <c r="E757" s="6" t="s">
        <v>1676</v>
      </c>
      <c r="F757" s="19">
        <v>0</v>
      </c>
      <c r="G757" s="7">
        <v>251816784</v>
      </c>
      <c r="H757" s="7">
        <v>47183950</v>
      </c>
      <c r="I757" s="7">
        <v>11900</v>
      </c>
      <c r="J757" s="7">
        <v>22945</v>
      </c>
      <c r="K757" s="22">
        <f t="shared" si="45"/>
        <v>3965.0378151260506</v>
      </c>
      <c r="L757" s="17">
        <f t="shared" si="46"/>
        <v>2056.3935497929833</v>
      </c>
    </row>
    <row r="758" spans="1:12" ht="13.5">
      <c r="A758" s="2">
        <f t="shared" si="47"/>
        <v>756</v>
      </c>
      <c r="B758" s="19">
        <f t="shared" si="44"/>
        <v>2048.3262018625724</v>
      </c>
      <c r="C758" s="6" t="s">
        <v>1280</v>
      </c>
      <c r="D758" s="6">
        <v>20</v>
      </c>
      <c r="E758" s="6" t="s">
        <v>1300</v>
      </c>
      <c r="F758" s="19">
        <v>0</v>
      </c>
      <c r="G758" s="7">
        <v>69532098</v>
      </c>
      <c r="H758" s="7">
        <v>8138000</v>
      </c>
      <c r="I758" s="7">
        <v>1779</v>
      </c>
      <c r="J758" s="7">
        <v>3973</v>
      </c>
      <c r="K758" s="22">
        <f t="shared" si="45"/>
        <v>4574.480044969084</v>
      </c>
      <c r="L758" s="17">
        <f t="shared" si="46"/>
        <v>2048.3262018625724</v>
      </c>
    </row>
    <row r="759" spans="1:12" ht="13.5">
      <c r="A759" s="2">
        <f t="shared" si="47"/>
        <v>757</v>
      </c>
      <c r="B759" s="19">
        <f t="shared" si="44"/>
        <v>2039.070141816788</v>
      </c>
      <c r="C759" s="6" t="s">
        <v>349</v>
      </c>
      <c r="D759" s="6">
        <v>41</v>
      </c>
      <c r="E759" s="6" t="s">
        <v>390</v>
      </c>
      <c r="F759" s="19">
        <v>0</v>
      </c>
      <c r="G759" s="7">
        <v>81500516</v>
      </c>
      <c r="H759" s="7">
        <v>5319934</v>
      </c>
      <c r="I759" s="7">
        <v>1191</v>
      </c>
      <c r="J759" s="7">
        <v>2609</v>
      </c>
      <c r="K759" s="22">
        <f t="shared" si="45"/>
        <v>4466.779177162049</v>
      </c>
      <c r="L759" s="17">
        <f t="shared" si="46"/>
        <v>2039.070141816788</v>
      </c>
    </row>
    <row r="760" spans="1:12" ht="13.5">
      <c r="A760" s="2">
        <f t="shared" si="47"/>
        <v>758</v>
      </c>
      <c r="B760" s="19">
        <f t="shared" si="44"/>
        <v>2038.537925021796</v>
      </c>
      <c r="C760" s="6" t="s">
        <v>830</v>
      </c>
      <c r="D760" s="6">
        <v>11</v>
      </c>
      <c r="E760" s="6" t="s">
        <v>841</v>
      </c>
      <c r="F760" s="19">
        <v>0</v>
      </c>
      <c r="G760" s="7">
        <v>51923864</v>
      </c>
      <c r="H760" s="7">
        <v>2338203</v>
      </c>
      <c r="I760" s="7">
        <v>633</v>
      </c>
      <c r="J760" s="7">
        <v>1147</v>
      </c>
      <c r="K760" s="22">
        <f t="shared" si="45"/>
        <v>3693.8436018957345</v>
      </c>
      <c r="L760" s="17">
        <f t="shared" si="46"/>
        <v>2038.537925021796</v>
      </c>
    </row>
    <row r="761" spans="1:12" ht="13.5">
      <c r="A761" s="2">
        <f t="shared" si="47"/>
        <v>759</v>
      </c>
      <c r="B761" s="19">
        <f t="shared" si="44"/>
        <v>2038.4196609114947</v>
      </c>
      <c r="C761" s="6" t="s">
        <v>316</v>
      </c>
      <c r="D761" s="6">
        <v>5</v>
      </c>
      <c r="E761" s="6" t="s">
        <v>321</v>
      </c>
      <c r="F761" s="19">
        <v>0</v>
      </c>
      <c r="G761" s="7">
        <v>28255329</v>
      </c>
      <c r="H761" s="7">
        <v>26210000</v>
      </c>
      <c r="I761" s="7">
        <v>6502</v>
      </c>
      <c r="J761" s="7">
        <v>12858</v>
      </c>
      <c r="K761" s="22">
        <f t="shared" si="45"/>
        <v>4031.0673638880344</v>
      </c>
      <c r="L761" s="17">
        <f t="shared" si="46"/>
        <v>2038.4196609114947</v>
      </c>
    </row>
    <row r="762" spans="1:12" ht="13.5">
      <c r="A762" s="2">
        <f t="shared" si="47"/>
        <v>760</v>
      </c>
      <c r="B762" s="19">
        <f t="shared" si="44"/>
        <v>2034.5052988554473</v>
      </c>
      <c r="C762" s="6" t="s">
        <v>858</v>
      </c>
      <c r="D762" s="6">
        <v>26</v>
      </c>
      <c r="E762" s="6" t="s">
        <v>883</v>
      </c>
      <c r="F762" s="19">
        <v>0</v>
      </c>
      <c r="G762" s="7">
        <v>19462788</v>
      </c>
      <c r="H762" s="7">
        <v>4799398</v>
      </c>
      <c r="I762" s="7">
        <v>1245</v>
      </c>
      <c r="J762" s="7">
        <v>2359</v>
      </c>
      <c r="K762" s="22">
        <f t="shared" si="45"/>
        <v>3854.9381526104416</v>
      </c>
      <c r="L762" s="17">
        <f t="shared" si="46"/>
        <v>2034.5052988554473</v>
      </c>
    </row>
    <row r="763" spans="1:12" ht="13.5">
      <c r="A763" s="2">
        <f t="shared" si="47"/>
        <v>761</v>
      </c>
      <c r="B763" s="19">
        <f t="shared" si="44"/>
        <v>2032.267115600449</v>
      </c>
      <c r="C763" s="6" t="s">
        <v>592</v>
      </c>
      <c r="D763" s="6">
        <v>53</v>
      </c>
      <c r="E763" s="6" t="s">
        <v>645</v>
      </c>
      <c r="F763" s="19">
        <v>0</v>
      </c>
      <c r="G763" s="7">
        <v>84350421</v>
      </c>
      <c r="H763" s="7">
        <v>7243000</v>
      </c>
      <c r="I763" s="7">
        <v>1975</v>
      </c>
      <c r="J763" s="7">
        <v>3564</v>
      </c>
      <c r="K763" s="22">
        <f t="shared" si="45"/>
        <v>3667.3417721518986</v>
      </c>
      <c r="L763" s="17">
        <f t="shared" si="46"/>
        <v>2032.267115600449</v>
      </c>
    </row>
    <row r="764" spans="1:12" ht="13.5">
      <c r="A764" s="2">
        <f t="shared" si="47"/>
        <v>762</v>
      </c>
      <c r="B764" s="20">
        <f t="shared" si="44"/>
        <v>2030.0937790157845</v>
      </c>
      <c r="C764" s="26" t="s">
        <v>1157</v>
      </c>
      <c r="D764" s="26">
        <v>37</v>
      </c>
      <c r="E764" s="26" t="s">
        <v>1194</v>
      </c>
      <c r="F764" s="19">
        <v>0</v>
      </c>
      <c r="G764" s="7">
        <v>-580875</v>
      </c>
      <c r="H764" s="7">
        <v>4372822</v>
      </c>
      <c r="I764" s="7">
        <v>1180</v>
      </c>
      <c r="J764" s="7">
        <v>2154</v>
      </c>
      <c r="K764" s="22">
        <f t="shared" si="45"/>
        <v>3705.7813559322035</v>
      </c>
      <c r="L764" s="17">
        <f t="shared" si="46"/>
        <v>2030.0937790157845</v>
      </c>
    </row>
    <row r="765" spans="1:12" ht="13.5">
      <c r="A765" s="2">
        <f t="shared" si="47"/>
        <v>763</v>
      </c>
      <c r="B765" s="19">
        <f t="shared" si="44"/>
        <v>2021.4362272240085</v>
      </c>
      <c r="C765" s="6" t="s">
        <v>2</v>
      </c>
      <c r="D765" s="6">
        <v>47</v>
      </c>
      <c r="E765" s="6" t="s">
        <v>49</v>
      </c>
      <c r="F765" s="19">
        <v>0</v>
      </c>
      <c r="G765" s="7">
        <v>15376944</v>
      </c>
      <c r="H765" s="7">
        <v>3772000</v>
      </c>
      <c r="I765" s="7">
        <v>1018</v>
      </c>
      <c r="J765" s="7">
        <v>1866</v>
      </c>
      <c r="K765" s="7">
        <f t="shared" si="45"/>
        <v>3705.304518664047</v>
      </c>
      <c r="L765" s="19">
        <f t="shared" si="46"/>
        <v>2021.4362272240085</v>
      </c>
    </row>
    <row r="766" spans="1:12" ht="13.5">
      <c r="A766" s="2">
        <f t="shared" si="47"/>
        <v>764</v>
      </c>
      <c r="B766" s="19">
        <f t="shared" si="44"/>
        <v>2015.1960580373395</v>
      </c>
      <c r="C766" s="6" t="s">
        <v>1518</v>
      </c>
      <c r="D766" s="6">
        <v>43</v>
      </c>
      <c r="E766" s="6" t="s">
        <v>1560</v>
      </c>
      <c r="F766" s="19">
        <v>0</v>
      </c>
      <c r="G766" s="7">
        <v>63448468</v>
      </c>
      <c r="H766" s="7">
        <v>38750205</v>
      </c>
      <c r="I766" s="7">
        <v>9865</v>
      </c>
      <c r="J766" s="7">
        <v>19229</v>
      </c>
      <c r="K766" s="22">
        <f t="shared" si="45"/>
        <v>3928.0491637100863</v>
      </c>
      <c r="L766" s="17">
        <f t="shared" si="46"/>
        <v>2015.1960580373395</v>
      </c>
    </row>
    <row r="767" spans="1:12" ht="13.5">
      <c r="A767" s="2">
        <f t="shared" si="47"/>
        <v>765</v>
      </c>
      <c r="B767" s="19">
        <f t="shared" si="44"/>
        <v>2011.2781954887218</v>
      </c>
      <c r="C767" s="6" t="s">
        <v>858</v>
      </c>
      <c r="D767" s="6">
        <v>63</v>
      </c>
      <c r="E767" s="6" t="s">
        <v>919</v>
      </c>
      <c r="F767" s="19">
        <v>0</v>
      </c>
      <c r="G767" s="7">
        <v>28300260</v>
      </c>
      <c r="H767" s="7">
        <v>2140000</v>
      </c>
      <c r="I767" s="7">
        <v>499</v>
      </c>
      <c r="J767" s="7">
        <v>1064</v>
      </c>
      <c r="K767" s="22">
        <f t="shared" si="45"/>
        <v>4288.5771543086175</v>
      </c>
      <c r="L767" s="17">
        <f t="shared" si="46"/>
        <v>2011.2781954887218</v>
      </c>
    </row>
    <row r="768" spans="1:12" ht="13.5">
      <c r="A768" s="2">
        <f t="shared" si="47"/>
        <v>766</v>
      </c>
      <c r="B768" s="19">
        <f t="shared" si="44"/>
        <v>2011.2337880377754</v>
      </c>
      <c r="C768" s="6" t="s">
        <v>349</v>
      </c>
      <c r="D768" s="6">
        <v>21</v>
      </c>
      <c r="E768" s="6" t="s">
        <v>370</v>
      </c>
      <c r="F768" s="19">
        <v>0</v>
      </c>
      <c r="G768" s="7">
        <v>33793499</v>
      </c>
      <c r="H768" s="7">
        <v>9583529</v>
      </c>
      <c r="I768" s="7">
        <v>2497</v>
      </c>
      <c r="J768" s="7">
        <v>4765</v>
      </c>
      <c r="K768" s="22">
        <f t="shared" si="45"/>
        <v>3838.0172206647976</v>
      </c>
      <c r="L768" s="17">
        <f t="shared" si="46"/>
        <v>2011.2337880377754</v>
      </c>
    </row>
    <row r="769" spans="1:12" ht="13.5">
      <c r="A769" s="2">
        <f t="shared" si="47"/>
        <v>767</v>
      </c>
      <c r="B769" s="19">
        <f t="shared" si="44"/>
        <v>2006.5466203703704</v>
      </c>
      <c r="C769" s="6" t="s">
        <v>316</v>
      </c>
      <c r="D769" s="6">
        <v>2</v>
      </c>
      <c r="E769" s="6" t="s">
        <v>318</v>
      </c>
      <c r="F769" s="19">
        <v>0</v>
      </c>
      <c r="G769" s="7">
        <v>474370914</v>
      </c>
      <c r="H769" s="7">
        <v>43341407</v>
      </c>
      <c r="I769" s="7">
        <v>12161</v>
      </c>
      <c r="J769" s="7">
        <v>21600</v>
      </c>
      <c r="K769" s="22">
        <f t="shared" si="45"/>
        <v>3563.967354658334</v>
      </c>
      <c r="L769" s="17">
        <f t="shared" si="46"/>
        <v>2006.5466203703704</v>
      </c>
    </row>
    <row r="770" spans="1:12" ht="13.5">
      <c r="A770" s="2">
        <f t="shared" si="47"/>
        <v>768</v>
      </c>
      <c r="B770" s="19">
        <f t="shared" si="44"/>
        <v>2005.0022510129559</v>
      </c>
      <c r="C770" s="6" t="s">
        <v>830</v>
      </c>
      <c r="D770" s="6">
        <v>18</v>
      </c>
      <c r="E770" s="6" t="s">
        <v>847</v>
      </c>
      <c r="F770" s="19">
        <v>0</v>
      </c>
      <c r="G770" s="7">
        <v>292317704</v>
      </c>
      <c r="H770" s="7">
        <v>40082000</v>
      </c>
      <c r="I770" s="7">
        <v>10271</v>
      </c>
      <c r="J770" s="7">
        <v>19991</v>
      </c>
      <c r="K770" s="22">
        <f t="shared" si="45"/>
        <v>3902.4437737318663</v>
      </c>
      <c r="L770" s="17">
        <f t="shared" si="46"/>
        <v>2005.0022510129559</v>
      </c>
    </row>
    <row r="771" spans="1:12" ht="13.5">
      <c r="A771" s="2">
        <f t="shared" si="47"/>
        <v>769</v>
      </c>
      <c r="B771" s="19">
        <f aca="true" t="shared" si="48" ref="B771:B834">H771/J771</f>
        <v>2002.8901734104047</v>
      </c>
      <c r="C771" s="6" t="s">
        <v>2</v>
      </c>
      <c r="D771" s="6">
        <v>142</v>
      </c>
      <c r="E771" s="6" t="s">
        <v>144</v>
      </c>
      <c r="F771" s="19">
        <v>17006481</v>
      </c>
      <c r="G771" s="7">
        <v>59128185</v>
      </c>
      <c r="H771" s="7">
        <v>3465000</v>
      </c>
      <c r="I771" s="7">
        <v>883</v>
      </c>
      <c r="J771" s="7">
        <v>1730</v>
      </c>
      <c r="K771" s="7">
        <f aca="true" t="shared" si="49" ref="K771:K834">H771/I771</f>
        <v>3924.122310305776</v>
      </c>
      <c r="L771" s="19">
        <f aca="true" t="shared" si="50" ref="L771:L834">H771/J771</f>
        <v>2002.8901734104047</v>
      </c>
    </row>
    <row r="772" spans="1:12" ht="13.5">
      <c r="A772" s="2">
        <f aca="true" t="shared" si="51" ref="A772:A835">RANK(B772,$B$3:$B$1790)</f>
        <v>770</v>
      </c>
      <c r="B772" s="19">
        <f t="shared" si="48"/>
        <v>1999.9767035527082</v>
      </c>
      <c r="C772" s="6" t="s">
        <v>316</v>
      </c>
      <c r="D772" s="6">
        <v>18</v>
      </c>
      <c r="E772" s="6" t="s">
        <v>334</v>
      </c>
      <c r="F772" s="19">
        <v>0</v>
      </c>
      <c r="G772" s="7">
        <v>87166270</v>
      </c>
      <c r="H772" s="7">
        <v>3433960</v>
      </c>
      <c r="I772" s="7">
        <v>956</v>
      </c>
      <c r="J772" s="7">
        <v>1717</v>
      </c>
      <c r="K772" s="22">
        <f t="shared" si="49"/>
        <v>3592.0083682008367</v>
      </c>
      <c r="L772" s="17">
        <f t="shared" si="50"/>
        <v>1999.9767035527082</v>
      </c>
    </row>
    <row r="773" spans="1:12" ht="13.5">
      <c r="A773" s="2">
        <f t="shared" si="51"/>
        <v>771</v>
      </c>
      <c r="B773" s="19">
        <f t="shared" si="48"/>
        <v>1997.8150036416605</v>
      </c>
      <c r="C773" s="6" t="s">
        <v>2</v>
      </c>
      <c r="D773" s="6">
        <v>68</v>
      </c>
      <c r="E773" s="6" t="s">
        <v>70</v>
      </c>
      <c r="F773" s="19">
        <v>75499045</v>
      </c>
      <c r="G773" s="7">
        <v>-54285293</v>
      </c>
      <c r="H773" s="7">
        <v>2743000</v>
      </c>
      <c r="I773" s="7">
        <v>847</v>
      </c>
      <c r="J773" s="7">
        <v>1373</v>
      </c>
      <c r="K773" s="7">
        <f t="shared" si="49"/>
        <v>3238.4887839433295</v>
      </c>
      <c r="L773" s="19">
        <f t="shared" si="50"/>
        <v>1997.8150036416605</v>
      </c>
    </row>
    <row r="774" spans="1:12" ht="13.5">
      <c r="A774" s="2">
        <f t="shared" si="51"/>
        <v>772</v>
      </c>
      <c r="B774" s="19">
        <f t="shared" si="48"/>
        <v>1995.3241324412124</v>
      </c>
      <c r="C774" s="6" t="s">
        <v>2</v>
      </c>
      <c r="D774" s="6">
        <v>7</v>
      </c>
      <c r="E774" s="6" t="s">
        <v>9</v>
      </c>
      <c r="F774" s="19">
        <v>139256752</v>
      </c>
      <c r="G774" s="7">
        <v>-232910830</v>
      </c>
      <c r="H774" s="7">
        <v>92744661</v>
      </c>
      <c r="I774" s="7">
        <v>27054</v>
      </c>
      <c r="J774" s="7">
        <v>46481</v>
      </c>
      <c r="K774" s="7">
        <f t="shared" si="49"/>
        <v>3428.131182080284</v>
      </c>
      <c r="L774" s="19">
        <f t="shared" si="50"/>
        <v>1995.3241324412124</v>
      </c>
    </row>
    <row r="775" spans="1:12" ht="13.5">
      <c r="A775" s="2">
        <f t="shared" si="51"/>
        <v>773</v>
      </c>
      <c r="B775" s="19">
        <f t="shared" si="48"/>
        <v>1982.6317408485365</v>
      </c>
      <c r="C775" s="6" t="s">
        <v>1399</v>
      </c>
      <c r="D775" s="6">
        <v>2</v>
      </c>
      <c r="E775" s="6" t="s">
        <v>1401</v>
      </c>
      <c r="F775" s="19">
        <v>0</v>
      </c>
      <c r="G775" s="7">
        <v>503206768</v>
      </c>
      <c r="H775" s="7">
        <v>83788000</v>
      </c>
      <c r="I775" s="7">
        <v>25726</v>
      </c>
      <c r="J775" s="7">
        <v>42261</v>
      </c>
      <c r="K775" s="22">
        <f t="shared" si="49"/>
        <v>3256.938505791806</v>
      </c>
      <c r="L775" s="17">
        <f t="shared" si="50"/>
        <v>1982.6317408485365</v>
      </c>
    </row>
    <row r="776" spans="1:12" ht="13.5">
      <c r="A776" s="2">
        <f t="shared" si="51"/>
        <v>774</v>
      </c>
      <c r="B776" s="19">
        <f t="shared" si="48"/>
        <v>1980.4039192161567</v>
      </c>
      <c r="C776" s="6" t="s">
        <v>793</v>
      </c>
      <c r="D776" s="6">
        <v>17</v>
      </c>
      <c r="E776" s="6" t="s">
        <v>810</v>
      </c>
      <c r="F776" s="19">
        <v>0</v>
      </c>
      <c r="G776" s="7">
        <v>230444</v>
      </c>
      <c r="H776" s="7">
        <v>9904000</v>
      </c>
      <c r="I776" s="7">
        <v>2755</v>
      </c>
      <c r="J776" s="7">
        <v>5001</v>
      </c>
      <c r="K776" s="22">
        <f t="shared" si="49"/>
        <v>3594.91833030853</v>
      </c>
      <c r="L776" s="17">
        <f t="shared" si="50"/>
        <v>1980.4039192161567</v>
      </c>
    </row>
    <row r="777" spans="1:12" ht="13.5">
      <c r="A777" s="2">
        <f t="shared" si="51"/>
        <v>775</v>
      </c>
      <c r="B777" s="19">
        <f t="shared" si="48"/>
        <v>1972.1818559269254</v>
      </c>
      <c r="C777" s="6" t="s">
        <v>1157</v>
      </c>
      <c r="D777" s="6">
        <v>31</v>
      </c>
      <c r="E777" s="6" t="s">
        <v>1188</v>
      </c>
      <c r="F777" s="19">
        <v>0</v>
      </c>
      <c r="G777" s="7">
        <v>-28286742</v>
      </c>
      <c r="H777" s="7">
        <v>38000000</v>
      </c>
      <c r="I777" s="7">
        <v>10603</v>
      </c>
      <c r="J777" s="7">
        <v>19268</v>
      </c>
      <c r="K777" s="22">
        <f t="shared" si="49"/>
        <v>3583.8913515042914</v>
      </c>
      <c r="L777" s="17">
        <f t="shared" si="50"/>
        <v>1972.1818559269254</v>
      </c>
    </row>
    <row r="778" spans="1:12" ht="13.5">
      <c r="A778" s="2">
        <f t="shared" si="51"/>
        <v>776</v>
      </c>
      <c r="B778" s="19">
        <f t="shared" si="48"/>
        <v>1963.6852723604572</v>
      </c>
      <c r="C778" s="6" t="s">
        <v>1327</v>
      </c>
      <c r="D778" s="6">
        <v>17</v>
      </c>
      <c r="E778" s="6" t="s">
        <v>1344</v>
      </c>
      <c r="F778" s="19">
        <v>0</v>
      </c>
      <c r="G778" s="7">
        <v>28988671</v>
      </c>
      <c r="H778" s="7">
        <v>2920000</v>
      </c>
      <c r="I778" s="7">
        <v>848</v>
      </c>
      <c r="J778" s="7">
        <v>1487</v>
      </c>
      <c r="K778" s="22">
        <f t="shared" si="49"/>
        <v>3443.396226415094</v>
      </c>
      <c r="L778" s="17">
        <f t="shared" si="50"/>
        <v>1963.6852723604572</v>
      </c>
    </row>
    <row r="779" spans="1:12" ht="13.5">
      <c r="A779" s="2">
        <f t="shared" si="51"/>
        <v>777</v>
      </c>
      <c r="B779" s="19">
        <f t="shared" si="48"/>
        <v>1960.0234375</v>
      </c>
      <c r="C779" s="6" t="s">
        <v>408</v>
      </c>
      <c r="D779" s="6">
        <v>26</v>
      </c>
      <c r="E779" s="6" t="s">
        <v>434</v>
      </c>
      <c r="F779" s="19">
        <v>0</v>
      </c>
      <c r="G779" s="7">
        <v>44673232</v>
      </c>
      <c r="H779" s="7">
        <v>7777373</v>
      </c>
      <c r="I779" s="7">
        <v>1913</v>
      </c>
      <c r="J779" s="7">
        <v>3968</v>
      </c>
      <c r="K779" s="22">
        <f t="shared" si="49"/>
        <v>4065.537375849451</v>
      </c>
      <c r="L779" s="17">
        <f t="shared" si="50"/>
        <v>1960.0234375</v>
      </c>
    </row>
    <row r="780" spans="1:12" ht="13.5">
      <c r="A780" s="2">
        <f t="shared" si="51"/>
        <v>778</v>
      </c>
      <c r="B780" s="19">
        <f t="shared" si="48"/>
        <v>1941.3436871663316</v>
      </c>
      <c r="C780" s="6" t="s">
        <v>408</v>
      </c>
      <c r="D780" s="6">
        <v>38</v>
      </c>
      <c r="E780" s="6" t="s">
        <v>446</v>
      </c>
      <c r="F780" s="19">
        <v>0</v>
      </c>
      <c r="G780" s="7">
        <v>64436348</v>
      </c>
      <c r="H780" s="7">
        <v>28000000</v>
      </c>
      <c r="I780" s="7">
        <v>7258</v>
      </c>
      <c r="J780" s="7">
        <v>14423</v>
      </c>
      <c r="K780" s="22">
        <f t="shared" si="49"/>
        <v>3857.812069440617</v>
      </c>
      <c r="L780" s="17">
        <f t="shared" si="50"/>
        <v>1941.3436871663316</v>
      </c>
    </row>
    <row r="781" spans="1:12" ht="13.5">
      <c r="A781" s="2">
        <f t="shared" si="51"/>
        <v>779</v>
      </c>
      <c r="B781" s="19">
        <f t="shared" si="48"/>
        <v>1937.8538342768913</v>
      </c>
      <c r="C781" s="6" t="s">
        <v>408</v>
      </c>
      <c r="D781" s="6">
        <v>19</v>
      </c>
      <c r="E781" s="6" t="s">
        <v>427</v>
      </c>
      <c r="F781" s="19">
        <v>0</v>
      </c>
      <c r="G781" s="7">
        <v>204199297</v>
      </c>
      <c r="H781" s="7">
        <v>15061000</v>
      </c>
      <c r="I781" s="7">
        <v>4054</v>
      </c>
      <c r="J781" s="7">
        <v>7772</v>
      </c>
      <c r="K781" s="22">
        <f t="shared" si="49"/>
        <v>3715.096201282684</v>
      </c>
      <c r="L781" s="17">
        <f t="shared" si="50"/>
        <v>1937.8538342768913</v>
      </c>
    </row>
    <row r="782" spans="1:12" ht="13.5">
      <c r="A782" s="2">
        <f t="shared" si="51"/>
        <v>780</v>
      </c>
      <c r="B782" s="19">
        <f t="shared" si="48"/>
        <v>1925.211097708082</v>
      </c>
      <c r="C782" s="6" t="s">
        <v>316</v>
      </c>
      <c r="D782" s="6">
        <v>9</v>
      </c>
      <c r="E782" s="6" t="s">
        <v>325</v>
      </c>
      <c r="F782" s="19">
        <v>0</v>
      </c>
      <c r="G782" s="7">
        <v>54953943</v>
      </c>
      <c r="H782" s="7">
        <v>14364000</v>
      </c>
      <c r="I782" s="7">
        <v>4070</v>
      </c>
      <c r="J782" s="7">
        <v>7461</v>
      </c>
      <c r="K782" s="22">
        <f t="shared" si="49"/>
        <v>3529.2383292383292</v>
      </c>
      <c r="L782" s="17">
        <f t="shared" si="50"/>
        <v>1925.211097708082</v>
      </c>
    </row>
    <row r="783" spans="1:12" ht="13.5">
      <c r="A783" s="2">
        <f t="shared" si="51"/>
        <v>781</v>
      </c>
      <c r="B783" s="19">
        <f t="shared" si="48"/>
        <v>1918.7145557655954</v>
      </c>
      <c r="C783" s="6" t="s">
        <v>1483</v>
      </c>
      <c r="D783" s="6">
        <v>29</v>
      </c>
      <c r="E783" s="6" t="s">
        <v>1512</v>
      </c>
      <c r="F783" s="19">
        <v>0</v>
      </c>
      <c r="G783" s="7">
        <v>23637851</v>
      </c>
      <c r="H783" s="7">
        <v>3045000</v>
      </c>
      <c r="I783" s="7">
        <v>958</v>
      </c>
      <c r="J783" s="7">
        <v>1587</v>
      </c>
      <c r="K783" s="22">
        <f t="shared" si="49"/>
        <v>3178.4968684759915</v>
      </c>
      <c r="L783" s="17">
        <f t="shared" si="50"/>
        <v>1918.7145557655954</v>
      </c>
    </row>
    <row r="784" spans="1:12" ht="13.5">
      <c r="A784" s="2">
        <f t="shared" si="51"/>
        <v>782</v>
      </c>
      <c r="B784" s="19">
        <f t="shared" si="48"/>
        <v>1888.6047502809097</v>
      </c>
      <c r="C784" s="6" t="s">
        <v>1201</v>
      </c>
      <c r="D784" s="6">
        <v>41</v>
      </c>
      <c r="E784" s="6" t="s">
        <v>1241</v>
      </c>
      <c r="F784" s="19">
        <v>0</v>
      </c>
      <c r="G784" s="7">
        <v>152178095</v>
      </c>
      <c r="H784" s="7">
        <v>48743000</v>
      </c>
      <c r="I784" s="7">
        <v>13716</v>
      </c>
      <c r="J784" s="7">
        <v>25809</v>
      </c>
      <c r="K784" s="22">
        <f t="shared" si="49"/>
        <v>3553.7328667249926</v>
      </c>
      <c r="L784" s="17">
        <f t="shared" si="50"/>
        <v>1888.6047502809097</v>
      </c>
    </row>
    <row r="785" spans="1:12" ht="13.5">
      <c r="A785" s="2">
        <f t="shared" si="51"/>
        <v>783</v>
      </c>
      <c r="B785" s="19">
        <f t="shared" si="48"/>
        <v>1864.1696750902527</v>
      </c>
      <c r="C785" s="6" t="s">
        <v>1483</v>
      </c>
      <c r="D785" s="6">
        <v>24</v>
      </c>
      <c r="E785" s="6" t="s">
        <v>1507</v>
      </c>
      <c r="F785" s="19">
        <v>0</v>
      </c>
      <c r="G785" s="7">
        <v>7530558</v>
      </c>
      <c r="H785" s="7">
        <v>4131000</v>
      </c>
      <c r="I785" s="7">
        <v>1361</v>
      </c>
      <c r="J785" s="7">
        <v>2216</v>
      </c>
      <c r="K785" s="22">
        <f t="shared" si="49"/>
        <v>3035.268185157972</v>
      </c>
      <c r="L785" s="17">
        <f t="shared" si="50"/>
        <v>1864.1696750902527</v>
      </c>
    </row>
    <row r="786" spans="1:12" ht="13.5">
      <c r="A786" s="2">
        <f t="shared" si="51"/>
        <v>784</v>
      </c>
      <c r="B786" s="19">
        <f t="shared" si="48"/>
        <v>1863.6668039538715</v>
      </c>
      <c r="C786" s="6" t="s">
        <v>349</v>
      </c>
      <c r="D786" s="6">
        <v>17</v>
      </c>
      <c r="E786" s="6" t="s">
        <v>366</v>
      </c>
      <c r="F786" s="19">
        <v>0</v>
      </c>
      <c r="G786" s="7">
        <v>7112202</v>
      </c>
      <c r="H786" s="7">
        <v>4524983</v>
      </c>
      <c r="I786" s="7">
        <v>1225</v>
      </c>
      <c r="J786" s="7">
        <v>2428</v>
      </c>
      <c r="K786" s="22">
        <f t="shared" si="49"/>
        <v>3693.863673469388</v>
      </c>
      <c r="L786" s="17">
        <f t="shared" si="50"/>
        <v>1863.6668039538715</v>
      </c>
    </row>
    <row r="787" spans="1:12" ht="13.5">
      <c r="A787" s="2">
        <f t="shared" si="51"/>
        <v>785</v>
      </c>
      <c r="B787" s="19">
        <f t="shared" si="48"/>
        <v>1857.7567419575632</v>
      </c>
      <c r="C787" s="6" t="s">
        <v>1201</v>
      </c>
      <c r="D787" s="6">
        <v>35</v>
      </c>
      <c r="E787" s="6" t="s">
        <v>1235</v>
      </c>
      <c r="F787" s="19">
        <v>0</v>
      </c>
      <c r="G787" s="7">
        <v>44499555</v>
      </c>
      <c r="H787" s="7">
        <v>13570913</v>
      </c>
      <c r="I787" s="7">
        <v>4037</v>
      </c>
      <c r="J787" s="7">
        <v>7305</v>
      </c>
      <c r="K787" s="22">
        <f t="shared" si="49"/>
        <v>3361.6331434233343</v>
      </c>
      <c r="L787" s="17">
        <f t="shared" si="50"/>
        <v>1857.7567419575632</v>
      </c>
    </row>
    <row r="788" spans="1:12" ht="13.5">
      <c r="A788" s="2">
        <f t="shared" si="51"/>
        <v>786</v>
      </c>
      <c r="B788" s="19">
        <f t="shared" si="48"/>
        <v>1845.9655870445345</v>
      </c>
      <c r="C788" s="6" t="s">
        <v>858</v>
      </c>
      <c r="D788" s="6">
        <v>77</v>
      </c>
      <c r="E788" s="6" t="s">
        <v>932</v>
      </c>
      <c r="F788" s="19">
        <v>0</v>
      </c>
      <c r="G788" s="7">
        <v>11264150</v>
      </c>
      <c r="H788" s="7">
        <v>6383349</v>
      </c>
      <c r="I788" s="7">
        <v>1884</v>
      </c>
      <c r="J788" s="7">
        <v>3458</v>
      </c>
      <c r="K788" s="22">
        <f t="shared" si="49"/>
        <v>3388.18949044586</v>
      </c>
      <c r="L788" s="17">
        <f t="shared" si="50"/>
        <v>1845.9655870445345</v>
      </c>
    </row>
    <row r="789" spans="1:12" ht="13.5">
      <c r="A789" s="2">
        <f t="shared" si="51"/>
        <v>787</v>
      </c>
      <c r="B789" s="19">
        <f t="shared" si="48"/>
        <v>1826.0222032450897</v>
      </c>
      <c r="C789" s="6" t="s">
        <v>830</v>
      </c>
      <c r="D789" s="6">
        <v>8</v>
      </c>
      <c r="E789" s="6" t="s">
        <v>838</v>
      </c>
      <c r="F789" s="19">
        <v>0</v>
      </c>
      <c r="G789" s="7">
        <v>51410497</v>
      </c>
      <c r="H789" s="7">
        <v>44903712</v>
      </c>
      <c r="I789" s="7">
        <v>12569</v>
      </c>
      <c r="J789" s="7">
        <v>24591</v>
      </c>
      <c r="K789" s="22">
        <f t="shared" si="49"/>
        <v>3572.576338610868</v>
      </c>
      <c r="L789" s="17">
        <f t="shared" si="50"/>
        <v>1826.0222032450897</v>
      </c>
    </row>
    <row r="790" spans="1:12" ht="13.5">
      <c r="A790" s="2">
        <f t="shared" si="51"/>
        <v>788</v>
      </c>
      <c r="B790" s="19">
        <f t="shared" si="48"/>
        <v>1820.534223706177</v>
      </c>
      <c r="C790" s="6" t="s">
        <v>316</v>
      </c>
      <c r="D790" s="6">
        <v>16</v>
      </c>
      <c r="E790" s="6" t="s">
        <v>332</v>
      </c>
      <c r="F790" s="19">
        <v>0</v>
      </c>
      <c r="G790" s="7">
        <v>77457362</v>
      </c>
      <c r="H790" s="7">
        <v>4362000</v>
      </c>
      <c r="I790" s="7">
        <v>1270</v>
      </c>
      <c r="J790" s="7">
        <v>2396</v>
      </c>
      <c r="K790" s="22">
        <f t="shared" si="49"/>
        <v>3434.6456692913384</v>
      </c>
      <c r="L790" s="17">
        <f t="shared" si="50"/>
        <v>1820.534223706177</v>
      </c>
    </row>
    <row r="791" spans="1:12" ht="13.5">
      <c r="A791" s="2">
        <f t="shared" si="51"/>
        <v>789</v>
      </c>
      <c r="B791" s="19">
        <f t="shared" si="48"/>
        <v>1819.502740798747</v>
      </c>
      <c r="C791" s="6" t="s">
        <v>316</v>
      </c>
      <c r="D791" s="6">
        <v>20</v>
      </c>
      <c r="E791" s="6" t="s">
        <v>336</v>
      </c>
      <c r="F791" s="19">
        <v>0</v>
      </c>
      <c r="G791" s="7">
        <v>45697783</v>
      </c>
      <c r="H791" s="7">
        <v>4647010</v>
      </c>
      <c r="I791" s="7">
        <v>1221</v>
      </c>
      <c r="J791" s="7">
        <v>2554</v>
      </c>
      <c r="K791" s="22">
        <f t="shared" si="49"/>
        <v>3805.9049959049958</v>
      </c>
      <c r="L791" s="17">
        <f t="shared" si="50"/>
        <v>1819.502740798747</v>
      </c>
    </row>
    <row r="792" spans="1:12" ht="13.5">
      <c r="A792" s="2">
        <f t="shared" si="51"/>
        <v>790</v>
      </c>
      <c r="B792" s="19">
        <f t="shared" si="48"/>
        <v>1809.1688678221226</v>
      </c>
      <c r="C792" s="6" t="s">
        <v>858</v>
      </c>
      <c r="D792" s="6">
        <v>5</v>
      </c>
      <c r="E792" s="6" t="s">
        <v>863</v>
      </c>
      <c r="F792" s="19">
        <v>0</v>
      </c>
      <c r="G792" s="7">
        <v>453941604</v>
      </c>
      <c r="H792" s="7">
        <v>50000000</v>
      </c>
      <c r="I792" s="7">
        <v>15226</v>
      </c>
      <c r="J792" s="7">
        <v>27637</v>
      </c>
      <c r="K792" s="22">
        <f t="shared" si="49"/>
        <v>3283.856561145409</v>
      </c>
      <c r="L792" s="17">
        <f t="shared" si="50"/>
        <v>1809.1688678221226</v>
      </c>
    </row>
    <row r="793" spans="1:12" ht="13.5">
      <c r="A793" s="2">
        <f t="shared" si="51"/>
        <v>791</v>
      </c>
      <c r="B793" s="19">
        <f t="shared" si="48"/>
        <v>1804.1107014234265</v>
      </c>
      <c r="C793" s="6" t="s">
        <v>349</v>
      </c>
      <c r="D793" s="6">
        <v>4</v>
      </c>
      <c r="E793" s="6" t="s">
        <v>353</v>
      </c>
      <c r="F793" s="19">
        <v>0</v>
      </c>
      <c r="G793" s="7">
        <v>374995586</v>
      </c>
      <c r="H793" s="7">
        <v>42079078</v>
      </c>
      <c r="I793" s="7">
        <v>11558</v>
      </c>
      <c r="J793" s="7">
        <v>23324</v>
      </c>
      <c r="K793" s="22">
        <f t="shared" si="49"/>
        <v>3640.6885274268907</v>
      </c>
      <c r="L793" s="17">
        <f t="shared" si="50"/>
        <v>1804.1107014234265</v>
      </c>
    </row>
    <row r="794" spans="1:12" ht="13.5">
      <c r="A794" s="2">
        <f t="shared" si="51"/>
        <v>792</v>
      </c>
      <c r="B794" s="19">
        <f t="shared" si="48"/>
        <v>1793.2359275860063</v>
      </c>
      <c r="C794" s="6" t="s">
        <v>408</v>
      </c>
      <c r="D794" s="6">
        <v>13</v>
      </c>
      <c r="E794" s="6" t="s">
        <v>421</v>
      </c>
      <c r="F794" s="19">
        <v>610078837</v>
      </c>
      <c r="G794" s="7">
        <v>-429377192</v>
      </c>
      <c r="H794" s="7">
        <v>61612000</v>
      </c>
      <c r="I794" s="7">
        <v>19072</v>
      </c>
      <c r="J794" s="7">
        <v>34358</v>
      </c>
      <c r="K794" s="22">
        <f t="shared" si="49"/>
        <v>3230.4949664429532</v>
      </c>
      <c r="L794" s="17">
        <f t="shared" si="50"/>
        <v>1793.2359275860063</v>
      </c>
    </row>
    <row r="795" spans="1:12" ht="13.5">
      <c r="A795" s="2">
        <f t="shared" si="51"/>
        <v>793</v>
      </c>
      <c r="B795" s="19">
        <f t="shared" si="48"/>
        <v>1792.9119280613595</v>
      </c>
      <c r="C795" s="6" t="s">
        <v>1103</v>
      </c>
      <c r="D795" s="6">
        <v>2</v>
      </c>
      <c r="E795" s="6" t="s">
        <v>1105</v>
      </c>
      <c r="F795" s="19">
        <v>0</v>
      </c>
      <c r="G795" s="7">
        <v>4860376</v>
      </c>
      <c r="H795" s="7">
        <v>47453000</v>
      </c>
      <c r="I795" s="7">
        <v>14869</v>
      </c>
      <c r="J795" s="7">
        <v>26467</v>
      </c>
      <c r="K795" s="22">
        <f t="shared" si="49"/>
        <v>3191.4049364449525</v>
      </c>
      <c r="L795" s="17">
        <f t="shared" si="50"/>
        <v>1792.9119280613595</v>
      </c>
    </row>
    <row r="796" spans="1:12" ht="13.5">
      <c r="A796" s="2">
        <f t="shared" si="51"/>
        <v>794</v>
      </c>
      <c r="B796" s="19">
        <f t="shared" si="48"/>
        <v>1788.9206802915535</v>
      </c>
      <c r="C796" s="6" t="s">
        <v>936</v>
      </c>
      <c r="D796" s="6">
        <v>40</v>
      </c>
      <c r="E796" s="6" t="s">
        <v>975</v>
      </c>
      <c r="F796" s="19">
        <v>0</v>
      </c>
      <c r="G796" s="7">
        <v>274945502</v>
      </c>
      <c r="H796" s="7">
        <v>25034156</v>
      </c>
      <c r="I796" s="7">
        <v>6997</v>
      </c>
      <c r="J796" s="7">
        <v>13994</v>
      </c>
      <c r="K796" s="22">
        <f t="shared" si="49"/>
        <v>3577.841360583107</v>
      </c>
      <c r="L796" s="17">
        <f t="shared" si="50"/>
        <v>1788.9206802915535</v>
      </c>
    </row>
    <row r="797" spans="1:12" ht="13.5">
      <c r="A797" s="2">
        <f t="shared" si="51"/>
        <v>795</v>
      </c>
      <c r="B797" s="19">
        <f t="shared" si="48"/>
        <v>1783.3100069979007</v>
      </c>
      <c r="C797" s="6" t="s">
        <v>746</v>
      </c>
      <c r="D797" s="6">
        <v>7</v>
      </c>
      <c r="E797" s="6" t="s">
        <v>753</v>
      </c>
      <c r="F797" s="19">
        <v>124610090</v>
      </c>
      <c r="G797" s="7">
        <v>-19676816</v>
      </c>
      <c r="H797" s="7">
        <v>17838450</v>
      </c>
      <c r="I797" s="7">
        <v>5463</v>
      </c>
      <c r="J797" s="7">
        <v>10003</v>
      </c>
      <c r="K797" s="22">
        <f t="shared" si="49"/>
        <v>3265.321252059308</v>
      </c>
      <c r="L797" s="17">
        <f t="shared" si="50"/>
        <v>1783.3100069979007</v>
      </c>
    </row>
    <row r="798" spans="1:12" ht="13.5">
      <c r="A798" s="2">
        <f t="shared" si="51"/>
        <v>796</v>
      </c>
      <c r="B798" s="19">
        <f t="shared" si="48"/>
        <v>1783.0491190201294</v>
      </c>
      <c r="C798" s="6" t="s">
        <v>2</v>
      </c>
      <c r="D798" s="6">
        <v>2</v>
      </c>
      <c r="E798" s="6" t="s">
        <v>4</v>
      </c>
      <c r="F798" s="19">
        <v>266879334</v>
      </c>
      <c r="G798" s="7">
        <v>-642183711</v>
      </c>
      <c r="H798" s="7">
        <v>142080486</v>
      </c>
      <c r="I798" s="7">
        <v>48810</v>
      </c>
      <c r="J798" s="7">
        <v>79684</v>
      </c>
      <c r="K798" s="7">
        <f t="shared" si="49"/>
        <v>2910.8888752304856</v>
      </c>
      <c r="L798" s="19">
        <f t="shared" si="50"/>
        <v>1783.0491190201294</v>
      </c>
    </row>
    <row r="799" spans="1:12" ht="13.5">
      <c r="A799" s="2">
        <f t="shared" si="51"/>
        <v>797</v>
      </c>
      <c r="B799" s="19">
        <f t="shared" si="48"/>
        <v>1780.4539170506912</v>
      </c>
      <c r="C799" s="6" t="s">
        <v>858</v>
      </c>
      <c r="D799" s="6">
        <v>22</v>
      </c>
      <c r="E799" s="6" t="s">
        <v>879</v>
      </c>
      <c r="F799" s="19">
        <v>0</v>
      </c>
      <c r="G799" s="7">
        <v>13760056</v>
      </c>
      <c r="H799" s="7">
        <v>772717</v>
      </c>
      <c r="I799" s="7">
        <v>221</v>
      </c>
      <c r="J799" s="7">
        <v>434</v>
      </c>
      <c r="K799" s="22">
        <f t="shared" si="49"/>
        <v>3496.457013574661</v>
      </c>
      <c r="L799" s="17">
        <f t="shared" si="50"/>
        <v>1780.4539170506912</v>
      </c>
    </row>
    <row r="800" spans="1:12" ht="13.5">
      <c r="A800" s="2">
        <f t="shared" si="51"/>
        <v>798</v>
      </c>
      <c r="B800" s="19">
        <f t="shared" si="48"/>
        <v>1778.6177715091678</v>
      </c>
      <c r="C800" s="6" t="s">
        <v>1483</v>
      </c>
      <c r="D800" s="6">
        <v>2</v>
      </c>
      <c r="E800" s="6" t="s">
        <v>1485</v>
      </c>
      <c r="F800" s="19">
        <v>485186367</v>
      </c>
      <c r="G800" s="7">
        <v>-476177679</v>
      </c>
      <c r="H800" s="7">
        <v>11349360</v>
      </c>
      <c r="I800" s="7">
        <v>3769</v>
      </c>
      <c r="J800" s="7">
        <v>6381</v>
      </c>
      <c r="K800" s="22">
        <f t="shared" si="49"/>
        <v>3011.2390554523745</v>
      </c>
      <c r="L800" s="17">
        <f t="shared" si="50"/>
        <v>1778.6177715091678</v>
      </c>
    </row>
    <row r="801" spans="1:12" ht="13.5">
      <c r="A801" s="2">
        <f t="shared" si="51"/>
        <v>799</v>
      </c>
      <c r="B801" s="19">
        <f t="shared" si="48"/>
        <v>1772.4214009928296</v>
      </c>
      <c r="C801" s="6" t="s">
        <v>746</v>
      </c>
      <c r="D801" s="6">
        <v>12</v>
      </c>
      <c r="E801" s="6" t="s">
        <v>758</v>
      </c>
      <c r="F801" s="19">
        <v>0</v>
      </c>
      <c r="G801" s="7">
        <v>31275476</v>
      </c>
      <c r="H801" s="7">
        <v>16067000</v>
      </c>
      <c r="I801" s="7">
        <v>5205</v>
      </c>
      <c r="J801" s="7">
        <v>9065</v>
      </c>
      <c r="K801" s="22">
        <f t="shared" si="49"/>
        <v>3086.839577329491</v>
      </c>
      <c r="L801" s="17">
        <f t="shared" si="50"/>
        <v>1772.4214009928296</v>
      </c>
    </row>
    <row r="802" spans="1:12" ht="13.5">
      <c r="A802" s="2">
        <f t="shared" si="51"/>
        <v>800</v>
      </c>
      <c r="B802" s="19">
        <f t="shared" si="48"/>
        <v>1757.2631578947369</v>
      </c>
      <c r="C802" s="6" t="s">
        <v>349</v>
      </c>
      <c r="D802" s="6">
        <v>55</v>
      </c>
      <c r="E802" s="6" t="s">
        <v>404</v>
      </c>
      <c r="F802" s="19">
        <v>0</v>
      </c>
      <c r="G802" s="7">
        <v>58211502</v>
      </c>
      <c r="H802" s="7">
        <v>4473992</v>
      </c>
      <c r="I802" s="7">
        <v>1139</v>
      </c>
      <c r="J802" s="7">
        <v>2546</v>
      </c>
      <c r="K802" s="22">
        <f t="shared" si="49"/>
        <v>3928</v>
      </c>
      <c r="L802" s="17">
        <f t="shared" si="50"/>
        <v>1757.2631578947369</v>
      </c>
    </row>
    <row r="803" spans="1:12" ht="13.5">
      <c r="A803" s="2">
        <f t="shared" si="51"/>
        <v>801</v>
      </c>
      <c r="B803" s="19">
        <f t="shared" si="48"/>
        <v>1753.2207838060492</v>
      </c>
      <c r="C803" s="6" t="s">
        <v>1242</v>
      </c>
      <c r="D803" s="6">
        <v>25</v>
      </c>
      <c r="E803" s="6" t="s">
        <v>1266</v>
      </c>
      <c r="F803" s="19">
        <v>242128557</v>
      </c>
      <c r="G803" s="7">
        <v>-384861097</v>
      </c>
      <c r="H803" s="7">
        <v>14897117</v>
      </c>
      <c r="I803" s="7">
        <v>4108</v>
      </c>
      <c r="J803" s="7">
        <v>8497</v>
      </c>
      <c r="K803" s="22">
        <f t="shared" si="49"/>
        <v>3626.3673320350536</v>
      </c>
      <c r="L803" s="17">
        <f t="shared" si="50"/>
        <v>1753.2207838060492</v>
      </c>
    </row>
    <row r="804" spans="1:12" ht="13.5">
      <c r="A804" s="2">
        <f t="shared" si="51"/>
        <v>802</v>
      </c>
      <c r="B804" s="19">
        <f t="shared" si="48"/>
        <v>1747.4790322580645</v>
      </c>
      <c r="C804" s="6" t="s">
        <v>858</v>
      </c>
      <c r="D804" s="6">
        <v>60</v>
      </c>
      <c r="E804" s="6" t="s">
        <v>916</v>
      </c>
      <c r="F804" s="19">
        <v>0</v>
      </c>
      <c r="G804" s="7">
        <v>36991957</v>
      </c>
      <c r="H804" s="7">
        <v>3250311</v>
      </c>
      <c r="I804" s="7">
        <v>1000</v>
      </c>
      <c r="J804" s="7">
        <v>1860</v>
      </c>
      <c r="K804" s="22">
        <f t="shared" si="49"/>
        <v>3250.311</v>
      </c>
      <c r="L804" s="17">
        <f t="shared" si="50"/>
        <v>1747.4790322580645</v>
      </c>
    </row>
    <row r="805" spans="1:12" ht="13.5">
      <c r="A805" s="2">
        <f t="shared" si="51"/>
        <v>803</v>
      </c>
      <c r="B805" s="19">
        <f t="shared" si="48"/>
        <v>1745.0041685276165</v>
      </c>
      <c r="C805" s="6" t="s">
        <v>2</v>
      </c>
      <c r="D805" s="6">
        <v>44</v>
      </c>
      <c r="E805" s="6" t="s">
        <v>46</v>
      </c>
      <c r="F805" s="19">
        <v>0</v>
      </c>
      <c r="G805" s="7">
        <v>79692703</v>
      </c>
      <c r="H805" s="7">
        <v>11721193</v>
      </c>
      <c r="I805" s="7">
        <v>3288</v>
      </c>
      <c r="J805" s="7">
        <v>6717</v>
      </c>
      <c r="K805" s="7">
        <f t="shared" si="49"/>
        <v>3564.8397201946473</v>
      </c>
      <c r="L805" s="19">
        <f t="shared" si="50"/>
        <v>1745.0041685276165</v>
      </c>
    </row>
    <row r="806" spans="1:12" ht="13.5">
      <c r="A806" s="2">
        <f t="shared" si="51"/>
        <v>804</v>
      </c>
      <c r="B806" s="19">
        <f t="shared" si="48"/>
        <v>1740.909090909091</v>
      </c>
      <c r="C806" s="6" t="s">
        <v>1420</v>
      </c>
      <c r="D806" s="6">
        <v>20</v>
      </c>
      <c r="E806" s="6" t="s">
        <v>1440</v>
      </c>
      <c r="F806" s="19">
        <v>0</v>
      </c>
      <c r="G806" s="7">
        <v>323012442</v>
      </c>
      <c r="H806" s="7">
        <v>4979000</v>
      </c>
      <c r="I806" s="7">
        <v>1742</v>
      </c>
      <c r="J806" s="7">
        <v>2860</v>
      </c>
      <c r="K806" s="22">
        <f t="shared" si="49"/>
        <v>2858.208955223881</v>
      </c>
      <c r="L806" s="17">
        <f t="shared" si="50"/>
        <v>1740.909090909091</v>
      </c>
    </row>
    <row r="807" spans="1:12" ht="13.5">
      <c r="A807" s="2">
        <f t="shared" si="51"/>
        <v>805</v>
      </c>
      <c r="B807" s="19">
        <f t="shared" si="48"/>
        <v>1731.2128743124872</v>
      </c>
      <c r="C807" s="6" t="s">
        <v>1201</v>
      </c>
      <c r="D807" s="6">
        <v>26</v>
      </c>
      <c r="E807" s="6" t="s">
        <v>1227</v>
      </c>
      <c r="F807" s="19">
        <v>0</v>
      </c>
      <c r="G807" s="7">
        <v>6456835</v>
      </c>
      <c r="H807" s="7">
        <v>8498524</v>
      </c>
      <c r="I807" s="7">
        <v>2663</v>
      </c>
      <c r="J807" s="7">
        <v>4909</v>
      </c>
      <c r="K807" s="22">
        <f t="shared" si="49"/>
        <v>3191.3345850544497</v>
      </c>
      <c r="L807" s="17">
        <f t="shared" si="50"/>
        <v>1731.2128743124872</v>
      </c>
    </row>
    <row r="808" spans="1:12" ht="13.5">
      <c r="A808" s="2">
        <f t="shared" si="51"/>
        <v>806</v>
      </c>
      <c r="B808" s="19">
        <f t="shared" si="48"/>
        <v>1718.8052754072926</v>
      </c>
      <c r="C808" s="6" t="s">
        <v>349</v>
      </c>
      <c r="D808" s="6">
        <v>54</v>
      </c>
      <c r="E808" s="6" t="s">
        <v>403</v>
      </c>
      <c r="F808" s="19">
        <v>0</v>
      </c>
      <c r="G808" s="7">
        <v>155659398</v>
      </c>
      <c r="H808" s="7">
        <v>4431080</v>
      </c>
      <c r="I808" s="7">
        <v>1259</v>
      </c>
      <c r="J808" s="7">
        <v>2578</v>
      </c>
      <c r="K808" s="22">
        <f t="shared" si="49"/>
        <v>3519.523431294678</v>
      </c>
      <c r="L808" s="17">
        <f t="shared" si="50"/>
        <v>1718.8052754072926</v>
      </c>
    </row>
    <row r="809" spans="1:12" ht="13.5">
      <c r="A809" s="2">
        <f t="shared" si="51"/>
        <v>807</v>
      </c>
      <c r="B809" s="19">
        <f t="shared" si="48"/>
        <v>1712.403050532547</v>
      </c>
      <c r="C809" s="6" t="s">
        <v>453</v>
      </c>
      <c r="D809" s="6">
        <v>1</v>
      </c>
      <c r="E809" s="6" t="s">
        <v>454</v>
      </c>
      <c r="F809" s="19">
        <v>0</v>
      </c>
      <c r="G809" s="7">
        <v>2896141</v>
      </c>
      <c r="H809" s="7">
        <v>237786000</v>
      </c>
      <c r="I809" s="7">
        <v>77048</v>
      </c>
      <c r="J809" s="7">
        <v>138861</v>
      </c>
      <c r="K809" s="22">
        <f t="shared" si="49"/>
        <v>3086.206001453639</v>
      </c>
      <c r="L809" s="17">
        <f t="shared" si="50"/>
        <v>1712.403050532547</v>
      </c>
    </row>
    <row r="810" spans="1:12" ht="13.5">
      <c r="A810" s="2">
        <f t="shared" si="51"/>
        <v>808</v>
      </c>
      <c r="B810" s="19">
        <f t="shared" si="48"/>
        <v>1699.4270989692784</v>
      </c>
      <c r="C810" s="6" t="s">
        <v>1672</v>
      </c>
      <c r="D810" s="6">
        <v>18</v>
      </c>
      <c r="E810" s="6" t="s">
        <v>1690</v>
      </c>
      <c r="F810" s="19">
        <v>0</v>
      </c>
      <c r="G810" s="7">
        <v>157066047</v>
      </c>
      <c r="H810" s="7">
        <v>16982375</v>
      </c>
      <c r="I810" s="7">
        <v>5549</v>
      </c>
      <c r="J810" s="7">
        <v>9993</v>
      </c>
      <c r="K810" s="22">
        <f t="shared" si="49"/>
        <v>3060.43881780501</v>
      </c>
      <c r="L810" s="17">
        <f t="shared" si="50"/>
        <v>1699.4270989692784</v>
      </c>
    </row>
    <row r="811" spans="1:12" ht="13.5">
      <c r="A811" s="2">
        <f t="shared" si="51"/>
        <v>809</v>
      </c>
      <c r="B811" s="19">
        <f t="shared" si="48"/>
        <v>1696.6484801247077</v>
      </c>
      <c r="C811" s="6" t="s">
        <v>253</v>
      </c>
      <c r="D811" s="6">
        <v>27</v>
      </c>
      <c r="E811" s="6" t="s">
        <v>280</v>
      </c>
      <c r="F811" s="19">
        <v>0</v>
      </c>
      <c r="G811" s="7">
        <v>53603127</v>
      </c>
      <c r="H811" s="7">
        <v>10884000</v>
      </c>
      <c r="I811" s="7">
        <v>3124</v>
      </c>
      <c r="J811" s="7">
        <v>6415</v>
      </c>
      <c r="K811" s="22">
        <f t="shared" si="49"/>
        <v>3483.9948783610757</v>
      </c>
      <c r="L811" s="17">
        <f t="shared" si="50"/>
        <v>1696.6484801247077</v>
      </c>
    </row>
    <row r="812" spans="1:12" ht="13.5">
      <c r="A812" s="2">
        <f t="shared" si="51"/>
        <v>810</v>
      </c>
      <c r="B812" s="19">
        <f t="shared" si="48"/>
        <v>1688.4552599758163</v>
      </c>
      <c r="C812" s="6" t="s">
        <v>316</v>
      </c>
      <c r="D812" s="6">
        <v>25</v>
      </c>
      <c r="E812" s="6" t="s">
        <v>341</v>
      </c>
      <c r="F812" s="19">
        <v>0</v>
      </c>
      <c r="G812" s="7">
        <v>74268561</v>
      </c>
      <c r="H812" s="7">
        <v>8378115</v>
      </c>
      <c r="I812" s="7">
        <v>2573</v>
      </c>
      <c r="J812" s="7">
        <v>4962</v>
      </c>
      <c r="K812" s="22">
        <f t="shared" si="49"/>
        <v>3256.1659541391373</v>
      </c>
      <c r="L812" s="17">
        <f t="shared" si="50"/>
        <v>1688.4552599758163</v>
      </c>
    </row>
    <row r="813" spans="1:12" ht="13.5">
      <c r="A813" s="2">
        <f t="shared" si="51"/>
        <v>811</v>
      </c>
      <c r="B813" s="19">
        <f t="shared" si="48"/>
        <v>1686.5671641791046</v>
      </c>
      <c r="C813" s="6" t="s">
        <v>1399</v>
      </c>
      <c r="D813" s="6">
        <v>13</v>
      </c>
      <c r="E813" s="6" t="s">
        <v>1412</v>
      </c>
      <c r="F813" s="19">
        <v>0</v>
      </c>
      <c r="G813" s="7">
        <v>35478443</v>
      </c>
      <c r="H813" s="7">
        <v>2260000</v>
      </c>
      <c r="I813" s="7">
        <v>828</v>
      </c>
      <c r="J813" s="7">
        <v>1340</v>
      </c>
      <c r="K813" s="22">
        <f t="shared" si="49"/>
        <v>2729.4685990338166</v>
      </c>
      <c r="L813" s="17">
        <f t="shared" si="50"/>
        <v>1686.5671641791046</v>
      </c>
    </row>
    <row r="814" spans="1:12" ht="13.5">
      <c r="A814" s="2">
        <f t="shared" si="51"/>
        <v>812</v>
      </c>
      <c r="B814" s="19">
        <f t="shared" si="48"/>
        <v>1686.3989543897603</v>
      </c>
      <c r="C814" s="6" t="s">
        <v>217</v>
      </c>
      <c r="D814" s="6">
        <v>35</v>
      </c>
      <c r="E814" s="6" t="s">
        <v>252</v>
      </c>
      <c r="F814" s="19">
        <v>0</v>
      </c>
      <c r="G814" s="7">
        <v>202257112</v>
      </c>
      <c r="H814" s="7">
        <v>9354455</v>
      </c>
      <c r="I814" s="7">
        <v>2952</v>
      </c>
      <c r="J814" s="7">
        <v>5547</v>
      </c>
      <c r="K814" s="22">
        <f t="shared" si="49"/>
        <v>3168.853319783198</v>
      </c>
      <c r="L814" s="17">
        <f t="shared" si="50"/>
        <v>1686.3989543897603</v>
      </c>
    </row>
    <row r="815" spans="1:12" ht="13.5">
      <c r="A815" s="2">
        <f t="shared" si="51"/>
        <v>813</v>
      </c>
      <c r="B815" s="19">
        <f t="shared" si="48"/>
        <v>1684.9346597447766</v>
      </c>
      <c r="C815" s="6" t="s">
        <v>1376</v>
      </c>
      <c r="D815" s="6">
        <v>5</v>
      </c>
      <c r="E815" s="6" t="s">
        <v>1381</v>
      </c>
      <c r="F815" s="19">
        <v>0</v>
      </c>
      <c r="G815" s="7">
        <v>425047131</v>
      </c>
      <c r="H815" s="7">
        <v>65886000</v>
      </c>
      <c r="I815" s="7">
        <v>23100</v>
      </c>
      <c r="J815" s="7">
        <v>39103</v>
      </c>
      <c r="K815" s="22">
        <f t="shared" si="49"/>
        <v>2852.2077922077924</v>
      </c>
      <c r="L815" s="17">
        <f t="shared" si="50"/>
        <v>1684.9346597447766</v>
      </c>
    </row>
    <row r="816" spans="1:12" ht="13.5">
      <c r="A816" s="2">
        <f t="shared" si="51"/>
        <v>814</v>
      </c>
      <c r="B816" s="19">
        <f t="shared" si="48"/>
        <v>1680.589457614181</v>
      </c>
      <c r="C816" s="6" t="s">
        <v>1014</v>
      </c>
      <c r="D816" s="6">
        <v>15</v>
      </c>
      <c r="E816" s="6" t="s">
        <v>1029</v>
      </c>
      <c r="F816" s="19">
        <v>0</v>
      </c>
      <c r="G816" s="7">
        <v>312405897</v>
      </c>
      <c r="H816" s="7">
        <v>39629980</v>
      </c>
      <c r="I816" s="7">
        <v>12530</v>
      </c>
      <c r="J816" s="7">
        <v>23581</v>
      </c>
      <c r="K816" s="22">
        <f t="shared" si="49"/>
        <v>3162.8076616121307</v>
      </c>
      <c r="L816" s="17">
        <f t="shared" si="50"/>
        <v>1680.589457614181</v>
      </c>
    </row>
    <row r="817" spans="1:12" ht="13.5">
      <c r="A817" s="2">
        <f t="shared" si="51"/>
        <v>815</v>
      </c>
      <c r="B817" s="19">
        <f t="shared" si="48"/>
        <v>1669.6714736986678</v>
      </c>
      <c r="C817" s="6" t="s">
        <v>1420</v>
      </c>
      <c r="D817" s="6">
        <v>13</v>
      </c>
      <c r="E817" s="6" t="s">
        <v>1433</v>
      </c>
      <c r="F817" s="19">
        <v>0</v>
      </c>
      <c r="G817" s="7">
        <v>161957307</v>
      </c>
      <c r="H817" s="7">
        <v>12156878</v>
      </c>
      <c r="I817" s="7">
        <v>3885</v>
      </c>
      <c r="J817" s="7">
        <v>7281</v>
      </c>
      <c r="K817" s="22">
        <f t="shared" si="49"/>
        <v>3129.1835263835264</v>
      </c>
      <c r="L817" s="17">
        <f t="shared" si="50"/>
        <v>1669.6714736986678</v>
      </c>
    </row>
    <row r="818" spans="1:12" ht="13.5">
      <c r="A818" s="2">
        <f t="shared" si="51"/>
        <v>816</v>
      </c>
      <c r="B818" s="19">
        <f t="shared" si="48"/>
        <v>1652.478134110787</v>
      </c>
      <c r="C818" s="6" t="s">
        <v>1399</v>
      </c>
      <c r="D818" s="6">
        <v>20</v>
      </c>
      <c r="E818" s="6" t="s">
        <v>1419</v>
      </c>
      <c r="F818" s="19">
        <v>0</v>
      </c>
      <c r="G818" s="7">
        <v>156394995</v>
      </c>
      <c r="H818" s="7">
        <v>19838000</v>
      </c>
      <c r="I818" s="7">
        <v>7103</v>
      </c>
      <c r="J818" s="7">
        <v>12005</v>
      </c>
      <c r="K818" s="22">
        <f t="shared" si="49"/>
        <v>2792.904406588765</v>
      </c>
      <c r="L818" s="17">
        <f t="shared" si="50"/>
        <v>1652.478134110787</v>
      </c>
    </row>
    <row r="819" spans="1:12" ht="13.5">
      <c r="A819" s="2">
        <f t="shared" si="51"/>
        <v>817</v>
      </c>
      <c r="B819" s="19">
        <f t="shared" si="48"/>
        <v>1650.2282497441147</v>
      </c>
      <c r="C819" s="6" t="s">
        <v>1201</v>
      </c>
      <c r="D819" s="6">
        <v>19</v>
      </c>
      <c r="E819" s="6" t="s">
        <v>1220</v>
      </c>
      <c r="F819" s="19">
        <v>0</v>
      </c>
      <c r="G819" s="7">
        <v>61293128</v>
      </c>
      <c r="H819" s="7">
        <v>20959549</v>
      </c>
      <c r="I819" s="7">
        <v>6737</v>
      </c>
      <c r="J819" s="7">
        <v>12701</v>
      </c>
      <c r="K819" s="22">
        <f t="shared" si="49"/>
        <v>3111.1101380436394</v>
      </c>
      <c r="L819" s="17">
        <f t="shared" si="50"/>
        <v>1650.2282497441147</v>
      </c>
    </row>
    <row r="820" spans="1:12" ht="13.5">
      <c r="A820" s="2">
        <f t="shared" si="51"/>
        <v>818</v>
      </c>
      <c r="B820" s="19">
        <f t="shared" si="48"/>
        <v>1647.5233644859813</v>
      </c>
      <c r="C820" s="6" t="s">
        <v>484</v>
      </c>
      <c r="D820" s="6">
        <v>17</v>
      </c>
      <c r="E820" s="6" t="s">
        <v>501</v>
      </c>
      <c r="F820" s="19">
        <v>0</v>
      </c>
      <c r="G820" s="7">
        <v>1290617</v>
      </c>
      <c r="H820" s="7">
        <v>705140</v>
      </c>
      <c r="I820" s="7">
        <v>241</v>
      </c>
      <c r="J820" s="7">
        <v>428</v>
      </c>
      <c r="K820" s="22">
        <f t="shared" si="49"/>
        <v>2925.8921161825724</v>
      </c>
      <c r="L820" s="17">
        <f t="shared" si="50"/>
        <v>1647.5233644859813</v>
      </c>
    </row>
    <row r="821" spans="1:12" ht="13.5">
      <c r="A821" s="2">
        <f t="shared" si="51"/>
        <v>819</v>
      </c>
      <c r="B821" s="19">
        <f t="shared" si="48"/>
        <v>1641.6180609851447</v>
      </c>
      <c r="C821" s="6" t="s">
        <v>830</v>
      </c>
      <c r="D821" s="6">
        <v>14</v>
      </c>
      <c r="E821" s="6" t="s">
        <v>210</v>
      </c>
      <c r="F821" s="19">
        <v>0</v>
      </c>
      <c r="G821" s="7">
        <v>46830792</v>
      </c>
      <c r="H821" s="7">
        <v>4199259</v>
      </c>
      <c r="I821" s="7">
        <v>1453</v>
      </c>
      <c r="J821" s="7">
        <v>2558</v>
      </c>
      <c r="K821" s="22">
        <f t="shared" si="49"/>
        <v>2890.061252580867</v>
      </c>
      <c r="L821" s="17">
        <f t="shared" si="50"/>
        <v>1641.6180609851447</v>
      </c>
    </row>
    <row r="822" spans="1:12" ht="13.5">
      <c r="A822" s="2">
        <f t="shared" si="51"/>
        <v>820</v>
      </c>
      <c r="B822" s="19">
        <f t="shared" si="48"/>
        <v>1632.312414801596</v>
      </c>
      <c r="C822" s="6" t="s">
        <v>1399</v>
      </c>
      <c r="D822" s="6">
        <v>3</v>
      </c>
      <c r="E822" s="6" t="s">
        <v>1402</v>
      </c>
      <c r="F822" s="19">
        <v>0</v>
      </c>
      <c r="G822" s="7">
        <v>249276031</v>
      </c>
      <c r="H822" s="7">
        <v>65858909</v>
      </c>
      <c r="I822" s="7">
        <v>24690</v>
      </c>
      <c r="J822" s="7">
        <v>40347</v>
      </c>
      <c r="K822" s="22">
        <f t="shared" si="49"/>
        <v>2667.432523288781</v>
      </c>
      <c r="L822" s="17">
        <f t="shared" si="50"/>
        <v>1632.312414801596</v>
      </c>
    </row>
    <row r="823" spans="1:12" ht="13.5">
      <c r="A823" s="2">
        <f t="shared" si="51"/>
        <v>821</v>
      </c>
      <c r="B823" s="19">
        <f t="shared" si="48"/>
        <v>1629.0673233886855</v>
      </c>
      <c r="C823" s="6" t="s">
        <v>1399</v>
      </c>
      <c r="D823" s="6">
        <v>19</v>
      </c>
      <c r="E823" s="6" t="s">
        <v>1418</v>
      </c>
      <c r="F823" s="19">
        <v>0</v>
      </c>
      <c r="G823" s="7">
        <v>0</v>
      </c>
      <c r="H823" s="7">
        <v>28940381</v>
      </c>
      <c r="I823" s="7">
        <v>10474</v>
      </c>
      <c r="J823" s="7">
        <v>17765</v>
      </c>
      <c r="K823" s="22">
        <f t="shared" si="49"/>
        <v>2763.068646171472</v>
      </c>
      <c r="L823" s="17">
        <f t="shared" si="50"/>
        <v>1629.0673233886855</v>
      </c>
    </row>
    <row r="824" spans="1:12" ht="13.5">
      <c r="A824" s="2">
        <f t="shared" si="51"/>
        <v>822</v>
      </c>
      <c r="B824" s="19">
        <f t="shared" si="48"/>
        <v>1615.0291371260591</v>
      </c>
      <c r="C824" s="6" t="s">
        <v>349</v>
      </c>
      <c r="D824" s="6">
        <v>9</v>
      </c>
      <c r="E824" s="6" t="s">
        <v>358</v>
      </c>
      <c r="F824" s="19">
        <v>0</v>
      </c>
      <c r="G824" s="7">
        <v>561558125</v>
      </c>
      <c r="H824" s="7">
        <v>18679427</v>
      </c>
      <c r="I824" s="7">
        <v>5958</v>
      </c>
      <c r="J824" s="7">
        <v>11566</v>
      </c>
      <c r="K824" s="22">
        <f t="shared" si="49"/>
        <v>3135.184122188654</v>
      </c>
      <c r="L824" s="17">
        <f t="shared" si="50"/>
        <v>1615.0291371260591</v>
      </c>
    </row>
    <row r="825" spans="1:12" ht="13.5">
      <c r="A825" s="2">
        <f t="shared" si="51"/>
        <v>823</v>
      </c>
      <c r="B825" s="19">
        <f t="shared" si="48"/>
        <v>1613.9224765868887</v>
      </c>
      <c r="C825" s="6" t="s">
        <v>2</v>
      </c>
      <c r="D825" s="6">
        <v>124</v>
      </c>
      <c r="E825" s="6" t="s">
        <v>126</v>
      </c>
      <c r="F825" s="19">
        <v>0</v>
      </c>
      <c r="G825" s="7">
        <v>28175885</v>
      </c>
      <c r="H825" s="7">
        <v>3101959</v>
      </c>
      <c r="I825" s="7">
        <v>969</v>
      </c>
      <c r="J825" s="7">
        <v>1922</v>
      </c>
      <c r="K825" s="7">
        <f t="shared" si="49"/>
        <v>3201.1960784313724</v>
      </c>
      <c r="L825" s="19">
        <f t="shared" si="50"/>
        <v>1613.9224765868887</v>
      </c>
    </row>
    <row r="826" spans="1:12" ht="13.5">
      <c r="A826" s="2">
        <f t="shared" si="51"/>
        <v>824</v>
      </c>
      <c r="B826" s="19">
        <f t="shared" si="48"/>
        <v>1612.270481527911</v>
      </c>
      <c r="C826" s="6" t="s">
        <v>1014</v>
      </c>
      <c r="D826" s="6">
        <v>21</v>
      </c>
      <c r="E826" s="6" t="s">
        <v>1035</v>
      </c>
      <c r="F826" s="19">
        <v>0</v>
      </c>
      <c r="G826" s="7">
        <v>45941408</v>
      </c>
      <c r="H826" s="7">
        <v>21864000</v>
      </c>
      <c r="I826" s="7">
        <v>7381</v>
      </c>
      <c r="J826" s="7">
        <v>13561</v>
      </c>
      <c r="K826" s="22">
        <f t="shared" si="49"/>
        <v>2962.2002438693944</v>
      </c>
      <c r="L826" s="17">
        <f t="shared" si="50"/>
        <v>1612.270481527911</v>
      </c>
    </row>
    <row r="827" spans="1:12" ht="13.5">
      <c r="A827" s="2">
        <f t="shared" si="51"/>
        <v>825</v>
      </c>
      <c r="B827" s="19">
        <f t="shared" si="48"/>
        <v>1611.0583768391077</v>
      </c>
      <c r="C827" s="6" t="s">
        <v>936</v>
      </c>
      <c r="D827" s="6">
        <v>21</v>
      </c>
      <c r="E827" s="6" t="s">
        <v>957</v>
      </c>
      <c r="F827" s="19">
        <v>0</v>
      </c>
      <c r="G827" s="7">
        <v>62930698</v>
      </c>
      <c r="H827" s="7">
        <v>6789000</v>
      </c>
      <c r="I827" s="7">
        <v>2099</v>
      </c>
      <c r="J827" s="7">
        <v>4214</v>
      </c>
      <c r="K827" s="22">
        <f t="shared" si="49"/>
        <v>3234.397332062887</v>
      </c>
      <c r="L827" s="17">
        <f t="shared" si="50"/>
        <v>1611.0583768391077</v>
      </c>
    </row>
    <row r="828" spans="1:12" ht="13.5">
      <c r="A828" s="2">
        <f t="shared" si="51"/>
        <v>826</v>
      </c>
      <c r="B828" s="20">
        <f t="shared" si="48"/>
        <v>1609.3892246589535</v>
      </c>
      <c r="C828" s="26" t="s">
        <v>1157</v>
      </c>
      <c r="D828" s="26">
        <v>36</v>
      </c>
      <c r="E828" s="26" t="s">
        <v>1193</v>
      </c>
      <c r="F828" s="19">
        <v>31285341</v>
      </c>
      <c r="G828" s="7">
        <v>-94961265</v>
      </c>
      <c r="H828" s="7">
        <v>18639946</v>
      </c>
      <c r="I828" s="7">
        <v>5986</v>
      </c>
      <c r="J828" s="7">
        <v>11582</v>
      </c>
      <c r="K828" s="22">
        <f t="shared" si="49"/>
        <v>3113.923488138991</v>
      </c>
      <c r="L828" s="17">
        <f t="shared" si="50"/>
        <v>1609.3892246589535</v>
      </c>
    </row>
    <row r="829" spans="1:12" ht="13.5">
      <c r="A829" s="2">
        <f t="shared" si="51"/>
        <v>827</v>
      </c>
      <c r="B829" s="19">
        <f t="shared" si="48"/>
        <v>1603.9829399392381</v>
      </c>
      <c r="C829" s="6" t="s">
        <v>813</v>
      </c>
      <c r="D829" s="6">
        <v>15</v>
      </c>
      <c r="E829" s="6" t="s">
        <v>827</v>
      </c>
      <c r="F829" s="19">
        <v>0</v>
      </c>
      <c r="G829" s="7">
        <v>32804457</v>
      </c>
      <c r="H829" s="7">
        <v>6863443</v>
      </c>
      <c r="I829" s="7">
        <v>2377</v>
      </c>
      <c r="J829" s="7">
        <v>4279</v>
      </c>
      <c r="K829" s="22">
        <f t="shared" si="49"/>
        <v>2887.4392090870847</v>
      </c>
      <c r="L829" s="17">
        <f t="shared" si="50"/>
        <v>1603.9829399392381</v>
      </c>
    </row>
    <row r="830" spans="1:12" ht="13.5">
      <c r="A830" s="2">
        <f t="shared" si="51"/>
        <v>828</v>
      </c>
      <c r="B830" s="19">
        <f t="shared" si="48"/>
        <v>1603.834640943194</v>
      </c>
      <c r="C830" s="6" t="s">
        <v>1201</v>
      </c>
      <c r="D830" s="6">
        <v>14</v>
      </c>
      <c r="E830" s="6" t="s">
        <v>1215</v>
      </c>
      <c r="F830" s="19">
        <v>0</v>
      </c>
      <c r="G830" s="7">
        <v>24654023</v>
      </c>
      <c r="H830" s="7">
        <v>37409443</v>
      </c>
      <c r="I830" s="7">
        <v>12729</v>
      </c>
      <c r="J830" s="7">
        <v>23325</v>
      </c>
      <c r="K830" s="22">
        <f t="shared" si="49"/>
        <v>2938.9145258857725</v>
      </c>
      <c r="L830" s="17">
        <f t="shared" si="50"/>
        <v>1603.834640943194</v>
      </c>
    </row>
    <row r="831" spans="1:12" ht="13.5">
      <c r="A831" s="2">
        <f t="shared" si="51"/>
        <v>829</v>
      </c>
      <c r="B831" s="19">
        <f t="shared" si="48"/>
        <v>1585.8266499057197</v>
      </c>
      <c r="C831" s="6" t="s">
        <v>1399</v>
      </c>
      <c r="D831" s="6">
        <v>7</v>
      </c>
      <c r="E831" s="6" t="s">
        <v>1406</v>
      </c>
      <c r="F831" s="19">
        <v>0</v>
      </c>
      <c r="G831" s="7">
        <v>-225749658</v>
      </c>
      <c r="H831" s="7">
        <v>25230502</v>
      </c>
      <c r="I831" s="7">
        <v>9708</v>
      </c>
      <c r="J831" s="7">
        <v>15910</v>
      </c>
      <c r="K831" s="22">
        <f t="shared" si="49"/>
        <v>2598.939225381129</v>
      </c>
      <c r="L831" s="17">
        <f t="shared" si="50"/>
        <v>1585.8266499057197</v>
      </c>
    </row>
    <row r="832" spans="1:12" ht="13.5">
      <c r="A832" s="2">
        <f t="shared" si="51"/>
        <v>830</v>
      </c>
      <c r="B832" s="19">
        <f t="shared" si="48"/>
        <v>1581.6581852450188</v>
      </c>
      <c r="C832" s="6" t="s">
        <v>936</v>
      </c>
      <c r="D832" s="6">
        <v>10</v>
      </c>
      <c r="E832" s="6" t="s">
        <v>946</v>
      </c>
      <c r="F832" s="19">
        <v>0</v>
      </c>
      <c r="G832" s="7">
        <v>29003532</v>
      </c>
      <c r="H832" s="7">
        <v>23497114</v>
      </c>
      <c r="I832" s="7">
        <v>8185</v>
      </c>
      <c r="J832" s="7">
        <v>14856</v>
      </c>
      <c r="K832" s="22">
        <f t="shared" si="49"/>
        <v>2870.7530849114232</v>
      </c>
      <c r="L832" s="17">
        <f t="shared" si="50"/>
        <v>1581.6581852450188</v>
      </c>
    </row>
    <row r="833" spans="1:12" ht="13.5">
      <c r="A833" s="2">
        <f t="shared" si="51"/>
        <v>831</v>
      </c>
      <c r="B833" s="19">
        <f t="shared" si="48"/>
        <v>1574.7960596379128</v>
      </c>
      <c r="C833" s="6" t="s">
        <v>349</v>
      </c>
      <c r="D833" s="6">
        <v>15</v>
      </c>
      <c r="E833" s="6" t="s">
        <v>364</v>
      </c>
      <c r="F833" s="19">
        <v>0</v>
      </c>
      <c r="G833" s="7">
        <v>34218751</v>
      </c>
      <c r="H833" s="7">
        <v>2957467</v>
      </c>
      <c r="I833" s="7">
        <v>881</v>
      </c>
      <c r="J833" s="7">
        <v>1878</v>
      </c>
      <c r="K833" s="22">
        <f t="shared" si="49"/>
        <v>3356.94324631101</v>
      </c>
      <c r="L833" s="17">
        <f t="shared" si="50"/>
        <v>1574.7960596379128</v>
      </c>
    </row>
    <row r="834" spans="1:12" ht="13.5">
      <c r="A834" s="2">
        <f t="shared" si="51"/>
        <v>832</v>
      </c>
      <c r="B834" s="19">
        <f t="shared" si="48"/>
        <v>1574.7887323943662</v>
      </c>
      <c r="C834" s="6" t="s">
        <v>1309</v>
      </c>
      <c r="D834" s="6">
        <v>14</v>
      </c>
      <c r="E834" s="6" t="s">
        <v>1322</v>
      </c>
      <c r="F834" s="19">
        <v>0</v>
      </c>
      <c r="G834" s="7">
        <v>83991906</v>
      </c>
      <c r="H834" s="7">
        <v>4807830</v>
      </c>
      <c r="I834" s="7">
        <v>1680</v>
      </c>
      <c r="J834" s="7">
        <v>3053</v>
      </c>
      <c r="K834" s="22">
        <f t="shared" si="49"/>
        <v>2861.8035714285716</v>
      </c>
      <c r="L834" s="17">
        <f t="shared" si="50"/>
        <v>1574.7887323943662</v>
      </c>
    </row>
    <row r="835" spans="1:12" ht="13.5">
      <c r="A835" s="2">
        <f t="shared" si="51"/>
        <v>833</v>
      </c>
      <c r="B835" s="19">
        <f aca="true" t="shared" si="52" ref="B835:B898">H835/J835</f>
        <v>1567.7517520635415</v>
      </c>
      <c r="C835" s="6" t="s">
        <v>1327</v>
      </c>
      <c r="D835" s="6">
        <v>7</v>
      </c>
      <c r="E835" s="6" t="s">
        <v>1334</v>
      </c>
      <c r="F835" s="19">
        <v>0</v>
      </c>
      <c r="G835" s="7">
        <v>1288766</v>
      </c>
      <c r="H835" s="7">
        <v>10066534</v>
      </c>
      <c r="I835" s="7">
        <v>4073</v>
      </c>
      <c r="J835" s="7">
        <v>6421</v>
      </c>
      <c r="K835" s="22">
        <f aca="true" t="shared" si="53" ref="K835:K898">H835/I835</f>
        <v>2471.5281119567885</v>
      </c>
      <c r="L835" s="17">
        <f aca="true" t="shared" si="54" ref="L835:L898">H835/J835</f>
        <v>1567.7517520635415</v>
      </c>
    </row>
    <row r="836" spans="1:12" ht="13.5">
      <c r="A836" s="2">
        <f aca="true" t="shared" si="55" ref="A836:A899">RANK(B836,$B$3:$B$1790)</f>
        <v>834</v>
      </c>
      <c r="B836" s="19">
        <f t="shared" si="52"/>
        <v>1565.6504678539088</v>
      </c>
      <c r="C836" s="6" t="s">
        <v>592</v>
      </c>
      <c r="D836" s="6">
        <v>36</v>
      </c>
      <c r="E836" s="6" t="s">
        <v>628</v>
      </c>
      <c r="F836" s="19">
        <v>0</v>
      </c>
      <c r="G836" s="7">
        <v>44818509</v>
      </c>
      <c r="H836" s="7">
        <v>10374000</v>
      </c>
      <c r="I836" s="7">
        <v>3575</v>
      </c>
      <c r="J836" s="7">
        <v>6626</v>
      </c>
      <c r="K836" s="22">
        <f t="shared" si="53"/>
        <v>2901.818181818182</v>
      </c>
      <c r="L836" s="17">
        <f t="shared" si="54"/>
        <v>1565.6504678539088</v>
      </c>
    </row>
    <row r="837" spans="1:12" ht="13.5">
      <c r="A837" s="2">
        <f t="shared" si="55"/>
        <v>835</v>
      </c>
      <c r="B837" s="19">
        <f t="shared" si="52"/>
        <v>1558.1275720164608</v>
      </c>
      <c r="C837" s="6" t="s">
        <v>2</v>
      </c>
      <c r="D837" s="6">
        <v>37</v>
      </c>
      <c r="E837" s="6" t="s">
        <v>39</v>
      </c>
      <c r="F837" s="19">
        <v>0</v>
      </c>
      <c r="G837" s="7">
        <v>129190284</v>
      </c>
      <c r="H837" s="7">
        <v>3029000</v>
      </c>
      <c r="I837" s="7">
        <v>1056</v>
      </c>
      <c r="J837" s="7">
        <v>1944</v>
      </c>
      <c r="K837" s="7">
        <f t="shared" si="53"/>
        <v>2868.371212121212</v>
      </c>
      <c r="L837" s="19">
        <f t="shared" si="54"/>
        <v>1558.1275720164608</v>
      </c>
    </row>
    <row r="838" spans="1:12" ht="13.5">
      <c r="A838" s="2">
        <f t="shared" si="55"/>
        <v>836</v>
      </c>
      <c r="B838" s="19">
        <f t="shared" si="52"/>
        <v>1550.584646670056</v>
      </c>
      <c r="C838" s="6" t="s">
        <v>1130</v>
      </c>
      <c r="D838" s="6">
        <v>18</v>
      </c>
      <c r="E838" s="6" t="s">
        <v>1148</v>
      </c>
      <c r="F838" s="19">
        <v>0</v>
      </c>
      <c r="G838" s="7">
        <v>30838197</v>
      </c>
      <c r="H838" s="7">
        <v>3050000</v>
      </c>
      <c r="I838" s="7">
        <v>919</v>
      </c>
      <c r="J838" s="7">
        <v>1967</v>
      </c>
      <c r="K838" s="22">
        <f t="shared" si="53"/>
        <v>3318.8248095756257</v>
      </c>
      <c r="L838" s="17">
        <f t="shared" si="54"/>
        <v>1550.584646670056</v>
      </c>
    </row>
    <row r="839" spans="1:12" ht="13.5">
      <c r="A839" s="2">
        <f t="shared" si="55"/>
        <v>837</v>
      </c>
      <c r="B839" s="19">
        <f t="shared" si="52"/>
        <v>1548.653402994822</v>
      </c>
      <c r="C839" s="6" t="s">
        <v>1201</v>
      </c>
      <c r="D839" s="6">
        <v>29</v>
      </c>
      <c r="E839" s="6" t="s">
        <v>1229</v>
      </c>
      <c r="F839" s="19">
        <v>0</v>
      </c>
      <c r="G839" s="7">
        <v>58540643</v>
      </c>
      <c r="H839" s="7">
        <v>33198483</v>
      </c>
      <c r="I839" s="7">
        <v>11435</v>
      </c>
      <c r="J839" s="7">
        <v>21437</v>
      </c>
      <c r="K839" s="22">
        <f t="shared" si="53"/>
        <v>2903.2341932662875</v>
      </c>
      <c r="L839" s="17">
        <f t="shared" si="54"/>
        <v>1548.653402994822</v>
      </c>
    </row>
    <row r="840" spans="1:12" ht="13.5">
      <c r="A840" s="2">
        <f t="shared" si="55"/>
        <v>838</v>
      </c>
      <c r="B840" s="19">
        <f t="shared" si="52"/>
        <v>1537.1535057069648</v>
      </c>
      <c r="C840" s="6" t="s">
        <v>858</v>
      </c>
      <c r="D840" s="6">
        <v>57</v>
      </c>
      <c r="E840" s="6" t="s">
        <v>913</v>
      </c>
      <c r="F840" s="19">
        <v>0</v>
      </c>
      <c r="G840" s="7">
        <v>53069274</v>
      </c>
      <c r="H840" s="7">
        <v>6599000</v>
      </c>
      <c r="I840" s="7">
        <v>2106</v>
      </c>
      <c r="J840" s="7">
        <v>4293</v>
      </c>
      <c r="K840" s="22">
        <f t="shared" si="53"/>
        <v>3133.4283000949667</v>
      </c>
      <c r="L840" s="17">
        <f t="shared" si="54"/>
        <v>1537.1535057069648</v>
      </c>
    </row>
    <row r="841" spans="1:12" ht="13.5">
      <c r="A841" s="2">
        <f t="shared" si="55"/>
        <v>839</v>
      </c>
      <c r="B841" s="19">
        <f t="shared" si="52"/>
        <v>1534.6998299319728</v>
      </c>
      <c r="C841" s="6" t="s">
        <v>349</v>
      </c>
      <c r="D841" s="6">
        <v>22</v>
      </c>
      <c r="E841" s="6" t="s">
        <v>371</v>
      </c>
      <c r="F841" s="19">
        <v>0</v>
      </c>
      <c r="G841" s="7">
        <v>4352530</v>
      </c>
      <c r="H841" s="7">
        <v>1804807</v>
      </c>
      <c r="I841" s="7">
        <v>576</v>
      </c>
      <c r="J841" s="7">
        <v>1176</v>
      </c>
      <c r="K841" s="22">
        <f t="shared" si="53"/>
        <v>3133.3454861111113</v>
      </c>
      <c r="L841" s="17">
        <f t="shared" si="54"/>
        <v>1534.6998299319728</v>
      </c>
    </row>
    <row r="842" spans="1:12" ht="13.5">
      <c r="A842" s="2">
        <f t="shared" si="55"/>
        <v>840</v>
      </c>
      <c r="B842" s="19">
        <f t="shared" si="52"/>
        <v>1532.487616226446</v>
      </c>
      <c r="C842" s="6" t="s">
        <v>830</v>
      </c>
      <c r="D842" s="6">
        <v>1</v>
      </c>
      <c r="E842" s="6" t="s">
        <v>831</v>
      </c>
      <c r="F842" s="19">
        <v>0</v>
      </c>
      <c r="G842" s="7">
        <v>2014167</v>
      </c>
      <c r="H842" s="7">
        <v>18624322</v>
      </c>
      <c r="I842" s="7">
        <v>6347</v>
      </c>
      <c r="J842" s="7">
        <v>12153</v>
      </c>
      <c r="K842" s="22">
        <f t="shared" si="53"/>
        <v>2934.3504017646133</v>
      </c>
      <c r="L842" s="17">
        <f t="shared" si="54"/>
        <v>1532.487616226446</v>
      </c>
    </row>
    <row r="843" spans="1:12" ht="13.5">
      <c r="A843" s="2">
        <f t="shared" si="55"/>
        <v>841</v>
      </c>
      <c r="B843" s="19">
        <f t="shared" si="52"/>
        <v>1531.2997967479675</v>
      </c>
      <c r="C843" s="6" t="s">
        <v>1518</v>
      </c>
      <c r="D843" s="6">
        <v>40</v>
      </c>
      <c r="E843" s="6" t="s">
        <v>1557</v>
      </c>
      <c r="F843" s="19">
        <v>0</v>
      </c>
      <c r="G843" s="7">
        <v>97351378</v>
      </c>
      <c r="H843" s="7">
        <v>6027196</v>
      </c>
      <c r="I843" s="7">
        <v>2246</v>
      </c>
      <c r="J843" s="7">
        <v>3936</v>
      </c>
      <c r="K843" s="22">
        <f t="shared" si="53"/>
        <v>2683.5244879786287</v>
      </c>
      <c r="L843" s="17">
        <f t="shared" si="54"/>
        <v>1531.2997967479675</v>
      </c>
    </row>
    <row r="844" spans="1:12" ht="13.5">
      <c r="A844" s="2">
        <f t="shared" si="55"/>
        <v>842</v>
      </c>
      <c r="B844" s="19">
        <f t="shared" si="52"/>
        <v>1531.1194578451643</v>
      </c>
      <c r="C844" s="6" t="s">
        <v>349</v>
      </c>
      <c r="D844" s="6">
        <v>57</v>
      </c>
      <c r="E844" s="6" t="s">
        <v>406</v>
      </c>
      <c r="F844" s="19">
        <v>0</v>
      </c>
      <c r="G844" s="7">
        <v>163434247</v>
      </c>
      <c r="H844" s="7">
        <v>33324815</v>
      </c>
      <c r="I844" s="7">
        <v>11194</v>
      </c>
      <c r="J844" s="7">
        <v>21765</v>
      </c>
      <c r="K844" s="22">
        <f t="shared" si="53"/>
        <v>2977.024745399321</v>
      </c>
      <c r="L844" s="17">
        <f t="shared" si="54"/>
        <v>1531.1194578451643</v>
      </c>
    </row>
    <row r="845" spans="1:12" ht="13.5">
      <c r="A845" s="2">
        <f t="shared" si="55"/>
        <v>843</v>
      </c>
      <c r="B845" s="19">
        <f t="shared" si="52"/>
        <v>1526.5621819662122</v>
      </c>
      <c r="C845" s="6" t="s">
        <v>978</v>
      </c>
      <c r="D845" s="6">
        <v>16</v>
      </c>
      <c r="E845" s="6" t="s">
        <v>994</v>
      </c>
      <c r="F845" s="19">
        <v>0</v>
      </c>
      <c r="G845" s="7">
        <v>154417523</v>
      </c>
      <c r="H845" s="7">
        <v>15000000</v>
      </c>
      <c r="I845" s="7">
        <v>5638</v>
      </c>
      <c r="J845" s="7">
        <v>9826</v>
      </c>
      <c r="K845" s="22">
        <f t="shared" si="53"/>
        <v>2660.517914153955</v>
      </c>
      <c r="L845" s="17">
        <f t="shared" si="54"/>
        <v>1526.5621819662122</v>
      </c>
    </row>
    <row r="846" spans="1:12" ht="13.5">
      <c r="A846" s="2">
        <f t="shared" si="55"/>
        <v>844</v>
      </c>
      <c r="B846" s="19">
        <f t="shared" si="52"/>
        <v>1507.501948558067</v>
      </c>
      <c r="C846" s="6" t="s">
        <v>484</v>
      </c>
      <c r="D846" s="6">
        <v>28</v>
      </c>
      <c r="E846" s="6" t="s">
        <v>512</v>
      </c>
      <c r="F846" s="19">
        <v>0</v>
      </c>
      <c r="G846" s="7">
        <v>4242497</v>
      </c>
      <c r="H846" s="7">
        <v>1934125</v>
      </c>
      <c r="I846" s="7">
        <v>586</v>
      </c>
      <c r="J846" s="7">
        <v>1283</v>
      </c>
      <c r="K846" s="22">
        <f t="shared" si="53"/>
        <v>3300.5546075085326</v>
      </c>
      <c r="L846" s="17">
        <f t="shared" si="54"/>
        <v>1507.501948558067</v>
      </c>
    </row>
    <row r="847" spans="1:12" ht="13.5">
      <c r="A847" s="2">
        <f t="shared" si="55"/>
        <v>845</v>
      </c>
      <c r="B847" s="19">
        <f t="shared" si="52"/>
        <v>1507.4248165215906</v>
      </c>
      <c r="C847" s="6" t="s">
        <v>1518</v>
      </c>
      <c r="D847" s="6">
        <v>64</v>
      </c>
      <c r="E847" s="6" t="s">
        <v>1579</v>
      </c>
      <c r="F847" s="19">
        <v>176361345</v>
      </c>
      <c r="G847" s="7">
        <v>-110969528</v>
      </c>
      <c r="H847" s="7">
        <v>8832002</v>
      </c>
      <c r="I847" s="7">
        <v>3416</v>
      </c>
      <c r="J847" s="7">
        <v>5859</v>
      </c>
      <c r="K847" s="22">
        <f t="shared" si="53"/>
        <v>2585.4806791569085</v>
      </c>
      <c r="L847" s="17">
        <f t="shared" si="54"/>
        <v>1507.4248165215906</v>
      </c>
    </row>
    <row r="848" spans="1:12" ht="13.5">
      <c r="A848" s="2">
        <f t="shared" si="55"/>
        <v>846</v>
      </c>
      <c r="B848" s="19">
        <f t="shared" si="52"/>
        <v>1505.1999414091108</v>
      </c>
      <c r="C848" s="6" t="s">
        <v>1280</v>
      </c>
      <c r="D848" s="6">
        <v>11</v>
      </c>
      <c r="E848" s="6" t="s">
        <v>1291</v>
      </c>
      <c r="F848" s="19">
        <v>0</v>
      </c>
      <c r="G848" s="7">
        <v>24254603</v>
      </c>
      <c r="H848" s="7">
        <v>10276000</v>
      </c>
      <c r="I848" s="7">
        <v>3567</v>
      </c>
      <c r="J848" s="7">
        <v>6827</v>
      </c>
      <c r="K848" s="22">
        <f t="shared" si="53"/>
        <v>2880.85225679843</v>
      </c>
      <c r="L848" s="17">
        <f t="shared" si="54"/>
        <v>1505.1999414091108</v>
      </c>
    </row>
    <row r="849" spans="1:12" ht="13.5">
      <c r="A849" s="2">
        <f t="shared" si="55"/>
        <v>847</v>
      </c>
      <c r="B849" s="19">
        <f t="shared" si="52"/>
        <v>1503.3357360687553</v>
      </c>
      <c r="C849" s="6" t="s">
        <v>1463</v>
      </c>
      <c r="D849" s="6">
        <v>5</v>
      </c>
      <c r="E849" s="6" t="s">
        <v>1468</v>
      </c>
      <c r="F849" s="19">
        <v>0</v>
      </c>
      <c r="G849" s="7">
        <v>89353601</v>
      </c>
      <c r="H849" s="7">
        <v>43380256</v>
      </c>
      <c r="I849" s="7">
        <v>17793</v>
      </c>
      <c r="J849" s="7">
        <v>28856</v>
      </c>
      <c r="K849" s="22">
        <f t="shared" si="53"/>
        <v>2438.0518181307257</v>
      </c>
      <c r="L849" s="17">
        <f t="shared" si="54"/>
        <v>1503.3357360687553</v>
      </c>
    </row>
    <row r="850" spans="1:12" ht="13.5">
      <c r="A850" s="2">
        <f t="shared" si="55"/>
        <v>848</v>
      </c>
      <c r="B850" s="19">
        <f t="shared" si="52"/>
        <v>1497.9736249171638</v>
      </c>
      <c r="C850" s="6" t="s">
        <v>484</v>
      </c>
      <c r="D850" s="6">
        <v>12</v>
      </c>
      <c r="E850" s="6" t="s">
        <v>496</v>
      </c>
      <c r="F850" s="19">
        <v>0</v>
      </c>
      <c r="G850" s="7">
        <v>15296098</v>
      </c>
      <c r="H850" s="7">
        <v>11302211</v>
      </c>
      <c r="I850" s="7">
        <v>3642</v>
      </c>
      <c r="J850" s="7">
        <v>7545</v>
      </c>
      <c r="K850" s="22">
        <f t="shared" si="53"/>
        <v>3103.2979132344867</v>
      </c>
      <c r="L850" s="17">
        <f t="shared" si="54"/>
        <v>1497.9736249171638</v>
      </c>
    </row>
    <row r="851" spans="1:12" ht="13.5">
      <c r="A851" s="2">
        <f t="shared" si="55"/>
        <v>849</v>
      </c>
      <c r="B851" s="19">
        <f t="shared" si="52"/>
        <v>1494.7330620062246</v>
      </c>
      <c r="C851" s="6" t="s">
        <v>1348</v>
      </c>
      <c r="D851" s="6">
        <v>10</v>
      </c>
      <c r="E851" s="6" t="s">
        <v>1358</v>
      </c>
      <c r="F851" s="19">
        <v>0</v>
      </c>
      <c r="G851" s="7">
        <v>135497291</v>
      </c>
      <c r="H851" s="7">
        <v>12487000</v>
      </c>
      <c r="I851" s="7">
        <v>5078</v>
      </c>
      <c r="J851" s="7">
        <v>8354</v>
      </c>
      <c r="K851" s="22">
        <f t="shared" si="53"/>
        <v>2459.038991729027</v>
      </c>
      <c r="L851" s="17">
        <f t="shared" si="54"/>
        <v>1494.7330620062246</v>
      </c>
    </row>
    <row r="852" spans="1:12" ht="13.5">
      <c r="A852" s="2">
        <f t="shared" si="55"/>
        <v>850</v>
      </c>
      <c r="B852" s="19">
        <f t="shared" si="52"/>
        <v>1489.1079026802925</v>
      </c>
      <c r="C852" s="6" t="s">
        <v>1445</v>
      </c>
      <c r="D852" s="6">
        <v>2</v>
      </c>
      <c r="E852" s="6" t="s">
        <v>1447</v>
      </c>
      <c r="F852" s="19">
        <v>0</v>
      </c>
      <c r="G852" s="7">
        <v>-439631696</v>
      </c>
      <c r="H852" s="7">
        <v>40946000</v>
      </c>
      <c r="I852" s="7">
        <v>15638</v>
      </c>
      <c r="J852" s="7">
        <v>27497</v>
      </c>
      <c r="K852" s="22">
        <f t="shared" si="53"/>
        <v>2618.3655198874535</v>
      </c>
      <c r="L852" s="17">
        <f t="shared" si="54"/>
        <v>1489.1079026802925</v>
      </c>
    </row>
    <row r="853" spans="1:12" ht="13.5">
      <c r="A853" s="2">
        <f t="shared" si="55"/>
        <v>851</v>
      </c>
      <c r="B853" s="19">
        <f t="shared" si="52"/>
        <v>1488.1932948195852</v>
      </c>
      <c r="C853" s="6" t="s">
        <v>1280</v>
      </c>
      <c r="D853" s="6">
        <v>16</v>
      </c>
      <c r="E853" s="6" t="s">
        <v>1296</v>
      </c>
      <c r="F853" s="19">
        <v>0</v>
      </c>
      <c r="G853" s="7">
        <v>2092059</v>
      </c>
      <c r="H853" s="7">
        <v>15713833</v>
      </c>
      <c r="I853" s="7">
        <v>4830</v>
      </c>
      <c r="J853" s="7">
        <v>10559</v>
      </c>
      <c r="K853" s="22">
        <f t="shared" si="53"/>
        <v>3253.381573498965</v>
      </c>
      <c r="L853" s="17">
        <f t="shared" si="54"/>
        <v>1488.1932948195852</v>
      </c>
    </row>
    <row r="854" spans="1:12" ht="13.5">
      <c r="A854" s="2">
        <f t="shared" si="55"/>
        <v>852</v>
      </c>
      <c r="B854" s="19">
        <f t="shared" si="52"/>
        <v>1486.979925880173</v>
      </c>
      <c r="C854" s="6" t="s">
        <v>349</v>
      </c>
      <c r="D854" s="6">
        <v>33</v>
      </c>
      <c r="E854" s="6" t="s">
        <v>382</v>
      </c>
      <c r="F854" s="19">
        <v>0</v>
      </c>
      <c r="G854" s="7">
        <v>79794913</v>
      </c>
      <c r="H854" s="7">
        <v>4814841</v>
      </c>
      <c r="I854" s="7">
        <v>1619</v>
      </c>
      <c r="J854" s="7">
        <v>3238</v>
      </c>
      <c r="K854" s="22">
        <f t="shared" si="53"/>
        <v>2973.959851760346</v>
      </c>
      <c r="L854" s="17">
        <f t="shared" si="54"/>
        <v>1486.979925880173</v>
      </c>
    </row>
    <row r="855" spans="1:12" ht="13.5">
      <c r="A855" s="2">
        <f t="shared" si="55"/>
        <v>853</v>
      </c>
      <c r="B855" s="19">
        <f t="shared" si="52"/>
        <v>1485.2535539995756</v>
      </c>
      <c r="C855" s="6" t="s">
        <v>1201</v>
      </c>
      <c r="D855" s="6">
        <v>34</v>
      </c>
      <c r="E855" s="6" t="s">
        <v>1234</v>
      </c>
      <c r="F855" s="19">
        <v>0</v>
      </c>
      <c r="G855" s="7">
        <v>33868869</v>
      </c>
      <c r="H855" s="7">
        <v>7000000</v>
      </c>
      <c r="I855" s="7">
        <v>2525</v>
      </c>
      <c r="J855" s="7">
        <v>4713</v>
      </c>
      <c r="K855" s="22">
        <f t="shared" si="53"/>
        <v>2772.2772277227723</v>
      </c>
      <c r="L855" s="17">
        <f t="shared" si="54"/>
        <v>1485.2535539995756</v>
      </c>
    </row>
    <row r="856" spans="1:12" ht="13.5">
      <c r="A856" s="2">
        <f t="shared" si="55"/>
        <v>854</v>
      </c>
      <c r="B856" s="19">
        <f t="shared" si="52"/>
        <v>1482.9474452554743</v>
      </c>
      <c r="C856" s="6" t="s">
        <v>858</v>
      </c>
      <c r="D856" s="6">
        <v>41</v>
      </c>
      <c r="E856" s="6" t="s">
        <v>898</v>
      </c>
      <c r="F856" s="19">
        <v>0</v>
      </c>
      <c r="G856" s="7">
        <v>33336497</v>
      </c>
      <c r="H856" s="7">
        <v>2031638</v>
      </c>
      <c r="I856" s="7">
        <v>861</v>
      </c>
      <c r="J856" s="7">
        <v>1370</v>
      </c>
      <c r="K856" s="22">
        <f t="shared" si="53"/>
        <v>2359.6260162601625</v>
      </c>
      <c r="L856" s="17">
        <f t="shared" si="54"/>
        <v>1482.9474452554743</v>
      </c>
    </row>
    <row r="857" spans="1:12" ht="13.5">
      <c r="A857" s="2">
        <f t="shared" si="55"/>
        <v>855</v>
      </c>
      <c r="B857" s="19">
        <f t="shared" si="52"/>
        <v>1473.9092356687897</v>
      </c>
      <c r="C857" s="6" t="s">
        <v>290</v>
      </c>
      <c r="D857" s="6">
        <v>9</v>
      </c>
      <c r="E857" s="6" t="s">
        <v>299</v>
      </c>
      <c r="F857" s="19">
        <v>0</v>
      </c>
      <c r="G857" s="7">
        <v>117143151</v>
      </c>
      <c r="H857" s="7">
        <v>1851230</v>
      </c>
      <c r="I857" s="7">
        <v>677</v>
      </c>
      <c r="J857" s="7">
        <v>1256</v>
      </c>
      <c r="K857" s="22">
        <f t="shared" si="53"/>
        <v>2734.460856720827</v>
      </c>
      <c r="L857" s="17">
        <f t="shared" si="54"/>
        <v>1473.9092356687897</v>
      </c>
    </row>
    <row r="858" spans="1:12" ht="13.5">
      <c r="A858" s="2">
        <f t="shared" si="55"/>
        <v>856</v>
      </c>
      <c r="B858" s="19">
        <f t="shared" si="52"/>
        <v>1472.991713987716</v>
      </c>
      <c r="C858" s="6" t="s">
        <v>349</v>
      </c>
      <c r="D858" s="6">
        <v>2</v>
      </c>
      <c r="E858" s="6" t="s">
        <v>351</v>
      </c>
      <c r="F858" s="19">
        <v>0</v>
      </c>
      <c r="G858" s="7">
        <v>302896794</v>
      </c>
      <c r="H858" s="7">
        <v>25420891</v>
      </c>
      <c r="I858" s="7">
        <v>8860</v>
      </c>
      <c r="J858" s="7">
        <v>17258</v>
      </c>
      <c r="K858" s="22">
        <f t="shared" si="53"/>
        <v>2869.1750564334084</v>
      </c>
      <c r="L858" s="17">
        <f t="shared" si="54"/>
        <v>1472.991713987716</v>
      </c>
    </row>
    <row r="859" spans="1:12" ht="13.5">
      <c r="A859" s="2">
        <f t="shared" si="55"/>
        <v>857</v>
      </c>
      <c r="B859" s="19">
        <f t="shared" si="52"/>
        <v>1461.1679085080575</v>
      </c>
      <c r="C859" s="6" t="s">
        <v>1399</v>
      </c>
      <c r="D859" s="6">
        <v>4</v>
      </c>
      <c r="E859" s="6" t="s">
        <v>1403</v>
      </c>
      <c r="F859" s="19">
        <v>0</v>
      </c>
      <c r="G859" s="7">
        <v>551034134</v>
      </c>
      <c r="H859" s="7">
        <v>42162000</v>
      </c>
      <c r="I859" s="7">
        <v>17647</v>
      </c>
      <c r="J859" s="7">
        <v>28855</v>
      </c>
      <c r="K859" s="22">
        <f t="shared" si="53"/>
        <v>2389.1879639598797</v>
      </c>
      <c r="L859" s="17">
        <f t="shared" si="54"/>
        <v>1461.1679085080575</v>
      </c>
    </row>
    <row r="860" spans="1:12" ht="13.5">
      <c r="A860" s="2">
        <f t="shared" si="55"/>
        <v>858</v>
      </c>
      <c r="B860" s="19">
        <f t="shared" si="52"/>
        <v>1457.8993055555557</v>
      </c>
      <c r="C860" s="6" t="s">
        <v>1399</v>
      </c>
      <c r="D860" s="6">
        <v>10</v>
      </c>
      <c r="E860" s="6" t="s">
        <v>1409</v>
      </c>
      <c r="F860" s="19">
        <v>0</v>
      </c>
      <c r="G860" s="7">
        <v>127816606</v>
      </c>
      <c r="H860" s="7">
        <v>10077000</v>
      </c>
      <c r="I860" s="7">
        <v>4297</v>
      </c>
      <c r="J860" s="7">
        <v>6912</v>
      </c>
      <c r="K860" s="22">
        <f t="shared" si="53"/>
        <v>2345.1245054689316</v>
      </c>
      <c r="L860" s="17">
        <f t="shared" si="54"/>
        <v>1457.8993055555557</v>
      </c>
    </row>
    <row r="861" spans="1:12" ht="13.5">
      <c r="A861" s="2">
        <f t="shared" si="55"/>
        <v>859</v>
      </c>
      <c r="B861" s="19">
        <f t="shared" si="52"/>
        <v>1456.1089374246283</v>
      </c>
      <c r="C861" s="6" t="s">
        <v>1399</v>
      </c>
      <c r="D861" s="6">
        <v>8</v>
      </c>
      <c r="E861" s="6" t="s">
        <v>1407</v>
      </c>
      <c r="F861" s="19">
        <v>0</v>
      </c>
      <c r="G861" s="7">
        <v>142658268</v>
      </c>
      <c r="H861" s="7">
        <v>21733882</v>
      </c>
      <c r="I861" s="7">
        <v>8690</v>
      </c>
      <c r="J861" s="7">
        <v>14926</v>
      </c>
      <c r="K861" s="22">
        <f t="shared" si="53"/>
        <v>2501.022094361335</v>
      </c>
      <c r="L861" s="17">
        <f t="shared" si="54"/>
        <v>1456.1089374246283</v>
      </c>
    </row>
    <row r="862" spans="1:12" ht="13.5">
      <c r="A862" s="2">
        <f t="shared" si="55"/>
        <v>860</v>
      </c>
      <c r="B862" s="19">
        <f t="shared" si="52"/>
        <v>1451.73260227752</v>
      </c>
      <c r="C862" s="6" t="s">
        <v>1201</v>
      </c>
      <c r="D862" s="6">
        <v>21</v>
      </c>
      <c r="E862" s="6" t="s">
        <v>1222</v>
      </c>
      <c r="F862" s="19">
        <v>0</v>
      </c>
      <c r="G862" s="7">
        <v>55902642</v>
      </c>
      <c r="H862" s="7">
        <v>13768232</v>
      </c>
      <c r="I862" s="7">
        <v>5148</v>
      </c>
      <c r="J862" s="7">
        <v>9484</v>
      </c>
      <c r="K862" s="22">
        <f t="shared" si="53"/>
        <v>2674.4817404817404</v>
      </c>
      <c r="L862" s="17">
        <f t="shared" si="54"/>
        <v>1451.73260227752</v>
      </c>
    </row>
    <row r="863" spans="1:12" ht="13.5">
      <c r="A863" s="2">
        <f t="shared" si="55"/>
        <v>861</v>
      </c>
      <c r="B863" s="19">
        <f t="shared" si="52"/>
        <v>1431.2463428905794</v>
      </c>
      <c r="C863" s="6" t="s">
        <v>778</v>
      </c>
      <c r="D863" s="6">
        <v>10</v>
      </c>
      <c r="E863" s="6" t="s">
        <v>788</v>
      </c>
      <c r="F863" s="19">
        <v>0</v>
      </c>
      <c r="G863" s="7">
        <v>12964544</v>
      </c>
      <c r="H863" s="7">
        <v>7338000</v>
      </c>
      <c r="I863" s="7">
        <v>3093</v>
      </c>
      <c r="J863" s="7">
        <v>5127</v>
      </c>
      <c r="K863" s="22">
        <f t="shared" si="53"/>
        <v>2372.4539282250244</v>
      </c>
      <c r="L863" s="17">
        <f t="shared" si="54"/>
        <v>1431.2463428905794</v>
      </c>
    </row>
    <row r="864" spans="1:12" ht="13.5">
      <c r="A864" s="2">
        <f t="shared" si="55"/>
        <v>862</v>
      </c>
      <c r="B864" s="19">
        <f t="shared" si="52"/>
        <v>1430.9666401906275</v>
      </c>
      <c r="C864" s="6" t="s">
        <v>858</v>
      </c>
      <c r="D864" s="6">
        <v>50</v>
      </c>
      <c r="E864" s="6" t="s">
        <v>907</v>
      </c>
      <c r="F864" s="19">
        <v>0</v>
      </c>
      <c r="G864" s="7">
        <v>42315345</v>
      </c>
      <c r="H864" s="7">
        <v>3603174</v>
      </c>
      <c r="I864" s="7">
        <v>1223</v>
      </c>
      <c r="J864" s="7">
        <v>2518</v>
      </c>
      <c r="K864" s="22">
        <f t="shared" si="53"/>
        <v>2946.176614881439</v>
      </c>
      <c r="L864" s="17">
        <f t="shared" si="54"/>
        <v>1430.9666401906275</v>
      </c>
    </row>
    <row r="865" spans="1:12" ht="13.5">
      <c r="A865" s="2">
        <f t="shared" si="55"/>
        <v>863</v>
      </c>
      <c r="B865" s="19">
        <f t="shared" si="52"/>
        <v>1426.1620185922975</v>
      </c>
      <c r="C865" s="6" t="s">
        <v>2</v>
      </c>
      <c r="D865" s="6">
        <v>19</v>
      </c>
      <c r="E865" s="6" t="s">
        <v>21</v>
      </c>
      <c r="F865" s="19">
        <v>0</v>
      </c>
      <c r="G865" s="7">
        <v>7281705</v>
      </c>
      <c r="H865" s="7">
        <v>10739000</v>
      </c>
      <c r="I865" s="7">
        <v>4334</v>
      </c>
      <c r="J865" s="7">
        <v>7530</v>
      </c>
      <c r="K865" s="7">
        <f t="shared" si="53"/>
        <v>2477.8495616059067</v>
      </c>
      <c r="L865" s="19">
        <f t="shared" si="54"/>
        <v>1426.1620185922975</v>
      </c>
    </row>
    <row r="866" spans="1:12" ht="13.5">
      <c r="A866" s="2">
        <f t="shared" si="55"/>
        <v>864</v>
      </c>
      <c r="B866" s="19">
        <f t="shared" si="52"/>
        <v>1413.316335540839</v>
      </c>
      <c r="C866" s="6" t="s">
        <v>349</v>
      </c>
      <c r="D866" s="6">
        <v>31</v>
      </c>
      <c r="E866" s="6" t="s">
        <v>380</v>
      </c>
      <c r="F866" s="19">
        <v>0</v>
      </c>
      <c r="G866" s="7">
        <v>93385631</v>
      </c>
      <c r="H866" s="7">
        <v>6402323</v>
      </c>
      <c r="I866" s="7">
        <v>2240</v>
      </c>
      <c r="J866" s="7">
        <v>4530</v>
      </c>
      <c r="K866" s="22">
        <f t="shared" si="53"/>
        <v>2858.1799107142856</v>
      </c>
      <c r="L866" s="17">
        <f t="shared" si="54"/>
        <v>1413.316335540839</v>
      </c>
    </row>
    <row r="867" spans="1:12" ht="13.5">
      <c r="A867" s="2">
        <f t="shared" si="55"/>
        <v>865</v>
      </c>
      <c r="B867" s="19">
        <f t="shared" si="52"/>
        <v>1412.7604166666667</v>
      </c>
      <c r="C867" s="6" t="s">
        <v>2</v>
      </c>
      <c r="D867" s="6">
        <v>85</v>
      </c>
      <c r="E867" s="6" t="s">
        <v>87</v>
      </c>
      <c r="F867" s="19">
        <v>0</v>
      </c>
      <c r="G867" s="7">
        <v>63689314</v>
      </c>
      <c r="H867" s="7">
        <v>2170000</v>
      </c>
      <c r="I867" s="7">
        <v>823</v>
      </c>
      <c r="J867" s="7">
        <v>1536</v>
      </c>
      <c r="K867" s="7">
        <f t="shared" si="53"/>
        <v>2636.6950182260025</v>
      </c>
      <c r="L867" s="19">
        <f t="shared" si="54"/>
        <v>1412.7604166666667</v>
      </c>
    </row>
    <row r="868" spans="1:12" ht="13.5">
      <c r="A868" s="2">
        <f t="shared" si="55"/>
        <v>866</v>
      </c>
      <c r="B868" s="19">
        <f t="shared" si="52"/>
        <v>1412.0928610503283</v>
      </c>
      <c r="C868" s="6" t="s">
        <v>1672</v>
      </c>
      <c r="D868" s="6">
        <v>9</v>
      </c>
      <c r="E868" s="6" t="s">
        <v>1681</v>
      </c>
      <c r="F868" s="19">
        <v>17870885</v>
      </c>
      <c r="G868" s="7">
        <v>97270557</v>
      </c>
      <c r="H868" s="7">
        <v>10325223</v>
      </c>
      <c r="I868" s="7">
        <v>4206</v>
      </c>
      <c r="J868" s="7">
        <v>7312</v>
      </c>
      <c r="K868" s="22">
        <f t="shared" si="53"/>
        <v>2454.879457917261</v>
      </c>
      <c r="L868" s="17">
        <f t="shared" si="54"/>
        <v>1412.0928610503283</v>
      </c>
    </row>
    <row r="869" spans="1:12" ht="13.5">
      <c r="A869" s="2">
        <f t="shared" si="55"/>
        <v>867</v>
      </c>
      <c r="B869" s="19">
        <f t="shared" si="52"/>
        <v>1407.3383610259718</v>
      </c>
      <c r="C869" s="6" t="s">
        <v>978</v>
      </c>
      <c r="D869" s="6">
        <v>33</v>
      </c>
      <c r="E869" s="6" t="s">
        <v>1009</v>
      </c>
      <c r="F869" s="19">
        <v>0</v>
      </c>
      <c r="G869" s="7">
        <v>293997345</v>
      </c>
      <c r="H869" s="7">
        <v>17448181</v>
      </c>
      <c r="I869" s="7">
        <v>6792</v>
      </c>
      <c r="J869" s="7">
        <v>12398</v>
      </c>
      <c r="K869" s="22">
        <f t="shared" si="53"/>
        <v>2568.931242638398</v>
      </c>
      <c r="L869" s="17">
        <f t="shared" si="54"/>
        <v>1407.3383610259718</v>
      </c>
    </row>
    <row r="870" spans="1:12" ht="13.5">
      <c r="A870" s="2">
        <f t="shared" si="55"/>
        <v>868</v>
      </c>
      <c r="B870" s="19">
        <f t="shared" si="52"/>
        <v>1395.8458016515413</v>
      </c>
      <c r="C870" s="6" t="s">
        <v>1201</v>
      </c>
      <c r="D870" s="6">
        <v>32</v>
      </c>
      <c r="E870" s="6" t="s">
        <v>1232</v>
      </c>
      <c r="F870" s="19">
        <v>0</v>
      </c>
      <c r="G870" s="7">
        <v>54284259</v>
      </c>
      <c r="H870" s="7">
        <v>17072590</v>
      </c>
      <c r="I870" s="7">
        <v>6142</v>
      </c>
      <c r="J870" s="7">
        <v>12231</v>
      </c>
      <c r="K870" s="22">
        <f t="shared" si="53"/>
        <v>2779.6466948876587</v>
      </c>
      <c r="L870" s="17">
        <f t="shared" si="54"/>
        <v>1395.8458016515413</v>
      </c>
    </row>
    <row r="871" spans="1:12" ht="13.5">
      <c r="A871" s="2">
        <f t="shared" si="55"/>
        <v>869</v>
      </c>
      <c r="B871" s="19">
        <f t="shared" si="52"/>
        <v>1391.0325290612484</v>
      </c>
      <c r="C871" s="6" t="s">
        <v>1399</v>
      </c>
      <c r="D871" s="6">
        <v>9</v>
      </c>
      <c r="E871" s="6" t="s">
        <v>1408</v>
      </c>
      <c r="F871" s="19">
        <v>0</v>
      </c>
      <c r="G871" s="7">
        <v>136848181</v>
      </c>
      <c r="H871" s="7">
        <v>14240000</v>
      </c>
      <c r="I871" s="7">
        <v>6224</v>
      </c>
      <c r="J871" s="7">
        <v>10237</v>
      </c>
      <c r="K871" s="22">
        <f t="shared" si="53"/>
        <v>2287.917737789203</v>
      </c>
      <c r="L871" s="17">
        <f t="shared" si="54"/>
        <v>1391.0325290612484</v>
      </c>
    </row>
    <row r="872" spans="1:12" ht="13.5">
      <c r="A872" s="2">
        <f t="shared" si="55"/>
        <v>870</v>
      </c>
      <c r="B872" s="19">
        <f t="shared" si="52"/>
        <v>1390.853371051391</v>
      </c>
      <c r="C872" s="6" t="s">
        <v>2</v>
      </c>
      <c r="D872" s="6">
        <v>116</v>
      </c>
      <c r="E872" s="6" t="s">
        <v>118</v>
      </c>
      <c r="F872" s="19">
        <v>0</v>
      </c>
      <c r="G872" s="7">
        <v>6908736</v>
      </c>
      <c r="H872" s="7">
        <v>2950000</v>
      </c>
      <c r="I872" s="7">
        <v>1081</v>
      </c>
      <c r="J872" s="7">
        <v>2121</v>
      </c>
      <c r="K872" s="7">
        <f t="shared" si="53"/>
        <v>2728.95467160037</v>
      </c>
      <c r="L872" s="19">
        <f t="shared" si="54"/>
        <v>1390.853371051391</v>
      </c>
    </row>
    <row r="873" spans="1:12" ht="13.5">
      <c r="A873" s="2">
        <f t="shared" si="55"/>
        <v>871</v>
      </c>
      <c r="B873" s="19">
        <f t="shared" si="52"/>
        <v>1385.4253255749516</v>
      </c>
      <c r="C873" s="6" t="s">
        <v>712</v>
      </c>
      <c r="D873" s="6">
        <v>26</v>
      </c>
      <c r="E873" s="6" t="s">
        <v>738</v>
      </c>
      <c r="F873" s="19">
        <v>0</v>
      </c>
      <c r="G873" s="7">
        <v>10569903</v>
      </c>
      <c r="H873" s="7">
        <v>5000000</v>
      </c>
      <c r="I873" s="7">
        <v>2062</v>
      </c>
      <c r="J873" s="7">
        <v>3609</v>
      </c>
      <c r="K873" s="22">
        <f t="shared" si="53"/>
        <v>2424.8302618816683</v>
      </c>
      <c r="L873" s="17">
        <f t="shared" si="54"/>
        <v>1385.4253255749516</v>
      </c>
    </row>
    <row r="874" spans="1:12" ht="13.5">
      <c r="A874" s="2">
        <f t="shared" si="55"/>
        <v>872</v>
      </c>
      <c r="B874" s="19">
        <f t="shared" si="52"/>
        <v>1383.3470345099067</v>
      </c>
      <c r="C874" s="6" t="s">
        <v>1463</v>
      </c>
      <c r="D874" s="6">
        <v>6</v>
      </c>
      <c r="E874" s="6" t="s">
        <v>1469</v>
      </c>
      <c r="F874" s="19">
        <v>0</v>
      </c>
      <c r="G874" s="7">
        <v>286101359</v>
      </c>
      <c r="H874" s="7">
        <v>42169951</v>
      </c>
      <c r="I874" s="7">
        <v>17747</v>
      </c>
      <c r="J874" s="7">
        <v>30484</v>
      </c>
      <c r="K874" s="22">
        <f t="shared" si="53"/>
        <v>2376.173494111681</v>
      </c>
      <c r="L874" s="17">
        <f t="shared" si="54"/>
        <v>1383.3470345099067</v>
      </c>
    </row>
    <row r="875" spans="1:12" ht="13.5">
      <c r="A875" s="2">
        <f t="shared" si="55"/>
        <v>873</v>
      </c>
      <c r="B875" s="19">
        <f t="shared" si="52"/>
        <v>1371.9190603099398</v>
      </c>
      <c r="C875" s="6" t="s">
        <v>290</v>
      </c>
      <c r="D875" s="6">
        <v>22</v>
      </c>
      <c r="E875" s="6" t="s">
        <v>312</v>
      </c>
      <c r="F875" s="19">
        <v>0</v>
      </c>
      <c r="G875" s="7">
        <v>169737471</v>
      </c>
      <c r="H875" s="7">
        <v>13898912</v>
      </c>
      <c r="I875" s="7">
        <v>5347</v>
      </c>
      <c r="J875" s="7">
        <v>10131</v>
      </c>
      <c r="K875" s="22">
        <f t="shared" si="53"/>
        <v>2599.3850757434075</v>
      </c>
      <c r="L875" s="17">
        <f t="shared" si="54"/>
        <v>1371.9190603099398</v>
      </c>
    </row>
    <row r="876" spans="1:12" ht="13.5">
      <c r="A876" s="2">
        <f t="shared" si="55"/>
        <v>874</v>
      </c>
      <c r="B876" s="19">
        <f t="shared" si="52"/>
        <v>1360.1503890141992</v>
      </c>
      <c r="C876" s="6" t="s">
        <v>1445</v>
      </c>
      <c r="D876" s="6">
        <v>1</v>
      </c>
      <c r="E876" s="6" t="s">
        <v>1446</v>
      </c>
      <c r="F876" s="19">
        <v>0</v>
      </c>
      <c r="G876" s="7">
        <v>764987567</v>
      </c>
      <c r="H876" s="7">
        <v>136884175</v>
      </c>
      <c r="I876" s="7">
        <v>58786</v>
      </c>
      <c r="J876" s="7">
        <v>100639</v>
      </c>
      <c r="K876" s="22">
        <f t="shared" si="53"/>
        <v>2328.516568570748</v>
      </c>
      <c r="L876" s="17">
        <f t="shared" si="54"/>
        <v>1360.1503890141992</v>
      </c>
    </row>
    <row r="877" spans="1:12" ht="13.5">
      <c r="A877" s="2">
        <f t="shared" si="55"/>
        <v>875</v>
      </c>
      <c r="B877" s="19">
        <f t="shared" si="52"/>
        <v>1358.961303462322</v>
      </c>
      <c r="C877" s="6" t="s">
        <v>1691</v>
      </c>
      <c r="D877" s="6">
        <v>12</v>
      </c>
      <c r="E877" s="6" t="s">
        <v>1703</v>
      </c>
      <c r="F877" s="19">
        <v>0</v>
      </c>
      <c r="G877" s="7">
        <v>166686744</v>
      </c>
      <c r="H877" s="7">
        <v>5338000</v>
      </c>
      <c r="I877" s="7">
        <v>2170</v>
      </c>
      <c r="J877" s="7">
        <v>3928</v>
      </c>
      <c r="K877" s="22">
        <f t="shared" si="53"/>
        <v>2459.9078341013824</v>
      </c>
      <c r="L877" s="17">
        <f t="shared" si="54"/>
        <v>1358.961303462322</v>
      </c>
    </row>
    <row r="878" spans="1:12" ht="13.5">
      <c r="A878" s="2">
        <f t="shared" si="55"/>
        <v>876</v>
      </c>
      <c r="B878" s="19">
        <f t="shared" si="52"/>
        <v>1356.4049292768307</v>
      </c>
      <c r="C878" s="6" t="s">
        <v>1518</v>
      </c>
      <c r="D878" s="6">
        <v>6</v>
      </c>
      <c r="E878" s="6" t="s">
        <v>1524</v>
      </c>
      <c r="F878" s="19">
        <v>0</v>
      </c>
      <c r="G878" s="7">
        <v>755255727</v>
      </c>
      <c r="H878" s="7">
        <v>47660000</v>
      </c>
      <c r="I878" s="7">
        <v>20415</v>
      </c>
      <c r="J878" s="7">
        <v>35137</v>
      </c>
      <c r="K878" s="22">
        <f t="shared" si="53"/>
        <v>2334.557923095763</v>
      </c>
      <c r="L878" s="17">
        <f t="shared" si="54"/>
        <v>1356.4049292768307</v>
      </c>
    </row>
    <row r="879" spans="1:12" ht="13.5">
      <c r="A879" s="2">
        <f t="shared" si="55"/>
        <v>877</v>
      </c>
      <c r="B879" s="19">
        <f t="shared" si="52"/>
        <v>1352.1324354657688</v>
      </c>
      <c r="C879" s="6" t="s">
        <v>1399</v>
      </c>
      <c r="D879" s="6">
        <v>15</v>
      </c>
      <c r="E879" s="6" t="s">
        <v>1414</v>
      </c>
      <c r="F879" s="19">
        <v>0</v>
      </c>
      <c r="G879" s="7">
        <v>70350583</v>
      </c>
      <c r="H879" s="7">
        <v>4819000</v>
      </c>
      <c r="I879" s="7">
        <v>2095</v>
      </c>
      <c r="J879" s="7">
        <v>3564</v>
      </c>
      <c r="K879" s="22">
        <f t="shared" si="53"/>
        <v>2300.238663484487</v>
      </c>
      <c r="L879" s="17">
        <f t="shared" si="54"/>
        <v>1352.1324354657688</v>
      </c>
    </row>
    <row r="880" spans="1:12" ht="13.5">
      <c r="A880" s="2">
        <f t="shared" si="55"/>
        <v>878</v>
      </c>
      <c r="B880" s="19">
        <f t="shared" si="52"/>
        <v>1350.6237760626657</v>
      </c>
      <c r="C880" s="6" t="s">
        <v>830</v>
      </c>
      <c r="D880" s="6">
        <v>24</v>
      </c>
      <c r="E880" s="6" t="s">
        <v>853</v>
      </c>
      <c r="F880" s="19">
        <v>0</v>
      </c>
      <c r="G880" s="7">
        <v>16799196</v>
      </c>
      <c r="H880" s="7">
        <v>11724765</v>
      </c>
      <c r="I880" s="7">
        <v>4111</v>
      </c>
      <c r="J880" s="7">
        <v>8681</v>
      </c>
      <c r="K880" s="22">
        <f t="shared" si="53"/>
        <v>2852.0469472147897</v>
      </c>
      <c r="L880" s="17">
        <f t="shared" si="54"/>
        <v>1350.6237760626657</v>
      </c>
    </row>
    <row r="881" spans="1:12" ht="13.5">
      <c r="A881" s="2">
        <f t="shared" si="55"/>
        <v>879</v>
      </c>
      <c r="B881" s="19">
        <f t="shared" si="52"/>
        <v>1343.4491150442477</v>
      </c>
      <c r="C881" s="6" t="s">
        <v>858</v>
      </c>
      <c r="D881" s="6">
        <v>66</v>
      </c>
      <c r="E881" s="6" t="s">
        <v>922</v>
      </c>
      <c r="F881" s="19">
        <v>0</v>
      </c>
      <c r="G881" s="7">
        <v>17580842</v>
      </c>
      <c r="H881" s="7">
        <v>607239</v>
      </c>
      <c r="I881" s="7">
        <v>287</v>
      </c>
      <c r="J881" s="7">
        <v>452</v>
      </c>
      <c r="K881" s="22">
        <f t="shared" si="53"/>
        <v>2115.815331010453</v>
      </c>
      <c r="L881" s="17">
        <f t="shared" si="54"/>
        <v>1343.4491150442477</v>
      </c>
    </row>
    <row r="882" spans="1:12" ht="13.5">
      <c r="A882" s="2">
        <f t="shared" si="55"/>
        <v>880</v>
      </c>
      <c r="B882" s="19">
        <f t="shared" si="52"/>
        <v>1343.1382384330466</v>
      </c>
      <c r="C882" s="6" t="s">
        <v>858</v>
      </c>
      <c r="D882" s="6">
        <v>16</v>
      </c>
      <c r="E882" s="6" t="s">
        <v>874</v>
      </c>
      <c r="F882" s="19">
        <v>0</v>
      </c>
      <c r="G882" s="7">
        <v>46506993</v>
      </c>
      <c r="H882" s="7">
        <v>21394849</v>
      </c>
      <c r="I882" s="7">
        <v>8977</v>
      </c>
      <c r="J882" s="7">
        <v>15929</v>
      </c>
      <c r="K882" s="22">
        <f t="shared" si="53"/>
        <v>2383.296090007798</v>
      </c>
      <c r="L882" s="17">
        <f t="shared" si="54"/>
        <v>1343.1382384330466</v>
      </c>
    </row>
    <row r="883" spans="1:12" ht="13.5">
      <c r="A883" s="2">
        <f t="shared" si="55"/>
        <v>881</v>
      </c>
      <c r="B883" s="19">
        <f t="shared" si="52"/>
        <v>1337.519523986612</v>
      </c>
      <c r="C883" s="6" t="s">
        <v>349</v>
      </c>
      <c r="D883" s="6">
        <v>44</v>
      </c>
      <c r="E883" s="6" t="s">
        <v>393</v>
      </c>
      <c r="F883" s="19">
        <v>0</v>
      </c>
      <c r="G883" s="7">
        <v>78643250</v>
      </c>
      <c r="H883" s="7">
        <v>7193180</v>
      </c>
      <c r="I883" s="7">
        <v>2854</v>
      </c>
      <c r="J883" s="7">
        <v>5378</v>
      </c>
      <c r="K883" s="22">
        <f t="shared" si="53"/>
        <v>2520.385423966363</v>
      </c>
      <c r="L883" s="17">
        <f t="shared" si="54"/>
        <v>1337.519523986612</v>
      </c>
    </row>
    <row r="884" spans="1:12" ht="13.5">
      <c r="A884" s="2">
        <f t="shared" si="55"/>
        <v>882</v>
      </c>
      <c r="B884" s="19">
        <f t="shared" si="52"/>
        <v>1334.8207407407408</v>
      </c>
      <c r="C884" s="6" t="s">
        <v>349</v>
      </c>
      <c r="D884" s="6">
        <v>28</v>
      </c>
      <c r="E884" s="6" t="s">
        <v>377</v>
      </c>
      <c r="F884" s="19">
        <v>0</v>
      </c>
      <c r="G884" s="7">
        <v>42781992</v>
      </c>
      <c r="H884" s="7">
        <v>901004</v>
      </c>
      <c r="I884" s="7">
        <v>399</v>
      </c>
      <c r="J884" s="7">
        <v>675</v>
      </c>
      <c r="K884" s="22">
        <f t="shared" si="53"/>
        <v>2258.155388471178</v>
      </c>
      <c r="L884" s="17">
        <f t="shared" si="54"/>
        <v>1334.8207407407408</v>
      </c>
    </row>
    <row r="885" spans="1:12" ht="13.5">
      <c r="A885" s="2">
        <f t="shared" si="55"/>
        <v>883</v>
      </c>
      <c r="B885" s="19">
        <f t="shared" si="52"/>
        <v>1326.3157894736842</v>
      </c>
      <c r="C885" s="6" t="s">
        <v>1672</v>
      </c>
      <c r="D885" s="6">
        <v>12</v>
      </c>
      <c r="E885" s="6" t="s">
        <v>1684</v>
      </c>
      <c r="F885" s="19">
        <v>0</v>
      </c>
      <c r="G885" s="7">
        <v>18433528</v>
      </c>
      <c r="H885" s="7">
        <v>1260000</v>
      </c>
      <c r="I885" s="7">
        <v>483</v>
      </c>
      <c r="J885" s="7">
        <v>950</v>
      </c>
      <c r="K885" s="22">
        <f t="shared" si="53"/>
        <v>2608.695652173913</v>
      </c>
      <c r="L885" s="17">
        <f t="shared" si="54"/>
        <v>1326.3157894736842</v>
      </c>
    </row>
    <row r="886" spans="1:12" ht="13.5">
      <c r="A886" s="2">
        <f t="shared" si="55"/>
        <v>884</v>
      </c>
      <c r="B886" s="19">
        <f t="shared" si="52"/>
        <v>1305.6087912087912</v>
      </c>
      <c r="C886" s="6" t="s">
        <v>2</v>
      </c>
      <c r="D886" s="6">
        <v>89</v>
      </c>
      <c r="E886" s="6" t="s">
        <v>91</v>
      </c>
      <c r="F886" s="19">
        <v>0</v>
      </c>
      <c r="G886" s="7">
        <v>40688742</v>
      </c>
      <c r="H886" s="7">
        <v>2970260</v>
      </c>
      <c r="I886" s="7">
        <v>994</v>
      </c>
      <c r="J886" s="7">
        <v>2275</v>
      </c>
      <c r="K886" s="7">
        <f t="shared" si="53"/>
        <v>2988.189134808853</v>
      </c>
      <c r="L886" s="19">
        <f t="shared" si="54"/>
        <v>1305.6087912087912</v>
      </c>
    </row>
    <row r="887" spans="1:12" ht="13.5">
      <c r="A887" s="2">
        <f t="shared" si="55"/>
        <v>885</v>
      </c>
      <c r="B887" s="19">
        <f t="shared" si="52"/>
        <v>1293.562018394233</v>
      </c>
      <c r="C887" s="6" t="s">
        <v>349</v>
      </c>
      <c r="D887" s="6">
        <v>48</v>
      </c>
      <c r="E887" s="6" t="s">
        <v>397</v>
      </c>
      <c r="F887" s="19">
        <v>0</v>
      </c>
      <c r="G887" s="7">
        <v>73628275</v>
      </c>
      <c r="H887" s="7">
        <v>5204000</v>
      </c>
      <c r="I887" s="7">
        <v>2229</v>
      </c>
      <c r="J887" s="7">
        <v>4023</v>
      </c>
      <c r="K887" s="22">
        <f t="shared" si="53"/>
        <v>2334.679228353522</v>
      </c>
      <c r="L887" s="17">
        <f t="shared" si="54"/>
        <v>1293.562018394233</v>
      </c>
    </row>
    <row r="888" spans="1:12" ht="13.5">
      <c r="A888" s="2">
        <f t="shared" si="55"/>
        <v>886</v>
      </c>
      <c r="B888" s="19">
        <f t="shared" si="52"/>
        <v>1290.2459539879526</v>
      </c>
      <c r="C888" s="6" t="s">
        <v>858</v>
      </c>
      <c r="D888" s="6">
        <v>17</v>
      </c>
      <c r="E888" s="6" t="s">
        <v>875</v>
      </c>
      <c r="F888" s="19">
        <v>0</v>
      </c>
      <c r="G888" s="7">
        <v>309779316</v>
      </c>
      <c r="H888" s="7">
        <v>35556598</v>
      </c>
      <c r="I888" s="7">
        <v>15072</v>
      </c>
      <c r="J888" s="7">
        <v>27558</v>
      </c>
      <c r="K888" s="22">
        <f t="shared" si="53"/>
        <v>2359.116109341826</v>
      </c>
      <c r="L888" s="17">
        <f t="shared" si="54"/>
        <v>1290.2459539879526</v>
      </c>
    </row>
    <row r="889" spans="1:12" ht="13.5">
      <c r="A889" s="2">
        <f t="shared" si="55"/>
        <v>887</v>
      </c>
      <c r="B889" s="19">
        <f t="shared" si="52"/>
        <v>1265.521827929538</v>
      </c>
      <c r="C889" s="6" t="s">
        <v>1627</v>
      </c>
      <c r="D889" s="6">
        <v>25</v>
      </c>
      <c r="E889" s="6" t="s">
        <v>1650</v>
      </c>
      <c r="F889" s="19">
        <v>0</v>
      </c>
      <c r="G889" s="7">
        <v>129065164</v>
      </c>
      <c r="H889" s="7">
        <v>4957049</v>
      </c>
      <c r="I889" s="7">
        <v>1998</v>
      </c>
      <c r="J889" s="7">
        <v>3917</v>
      </c>
      <c r="K889" s="22">
        <f t="shared" si="53"/>
        <v>2481.0055055055054</v>
      </c>
      <c r="L889" s="17">
        <f t="shared" si="54"/>
        <v>1265.521827929538</v>
      </c>
    </row>
    <row r="890" spans="1:12" ht="13.5">
      <c r="A890" s="2">
        <f t="shared" si="55"/>
        <v>888</v>
      </c>
      <c r="B890" s="19">
        <f t="shared" si="52"/>
        <v>1265.2372145159031</v>
      </c>
      <c r="C890" s="6" t="s">
        <v>349</v>
      </c>
      <c r="D890" s="6">
        <v>27</v>
      </c>
      <c r="E890" s="6" t="s">
        <v>376</v>
      </c>
      <c r="F890" s="19">
        <v>0</v>
      </c>
      <c r="G890" s="7">
        <v>200932850</v>
      </c>
      <c r="H890" s="7">
        <v>9029998</v>
      </c>
      <c r="I890" s="7">
        <v>3744</v>
      </c>
      <c r="J890" s="7">
        <v>7137</v>
      </c>
      <c r="K890" s="22">
        <f t="shared" si="53"/>
        <v>2411.85844017094</v>
      </c>
      <c r="L890" s="17">
        <f t="shared" si="54"/>
        <v>1265.2372145159031</v>
      </c>
    </row>
    <row r="891" spans="1:12" ht="13.5">
      <c r="A891" s="2">
        <f t="shared" si="55"/>
        <v>889</v>
      </c>
      <c r="B891" s="19">
        <f t="shared" si="52"/>
        <v>1262.6262626262626</v>
      </c>
      <c r="C891" s="6" t="s">
        <v>858</v>
      </c>
      <c r="D891" s="6">
        <v>43</v>
      </c>
      <c r="E891" s="6" t="s">
        <v>900</v>
      </c>
      <c r="F891" s="19">
        <v>0</v>
      </c>
      <c r="G891" s="7">
        <v>31249387</v>
      </c>
      <c r="H891" s="7">
        <v>1000000</v>
      </c>
      <c r="I891" s="7">
        <v>467</v>
      </c>
      <c r="J891" s="7">
        <v>792</v>
      </c>
      <c r="K891" s="22">
        <f t="shared" si="53"/>
        <v>2141.3276231263385</v>
      </c>
      <c r="L891" s="17">
        <f t="shared" si="54"/>
        <v>1262.6262626262626</v>
      </c>
    </row>
    <row r="892" spans="1:12" ht="13.5">
      <c r="A892" s="2">
        <f t="shared" si="55"/>
        <v>890</v>
      </c>
      <c r="B892" s="19">
        <f t="shared" si="52"/>
        <v>1256.7164179104477</v>
      </c>
      <c r="C892" s="6" t="s">
        <v>1399</v>
      </c>
      <c r="D892" s="6">
        <v>12</v>
      </c>
      <c r="E892" s="6" t="s">
        <v>1411</v>
      </c>
      <c r="F892" s="19">
        <v>0</v>
      </c>
      <c r="G892" s="7">
        <v>51503287</v>
      </c>
      <c r="H892" s="7">
        <v>2105000</v>
      </c>
      <c r="I892" s="7">
        <v>945</v>
      </c>
      <c r="J892" s="7">
        <v>1675</v>
      </c>
      <c r="K892" s="22">
        <f t="shared" si="53"/>
        <v>2227.5132275132273</v>
      </c>
      <c r="L892" s="17">
        <f t="shared" si="54"/>
        <v>1256.7164179104477</v>
      </c>
    </row>
    <row r="893" spans="1:12" ht="13.5">
      <c r="A893" s="2">
        <f t="shared" si="55"/>
        <v>891</v>
      </c>
      <c r="B893" s="19">
        <f t="shared" si="52"/>
        <v>1253.5181844079384</v>
      </c>
      <c r="C893" s="6" t="s">
        <v>1376</v>
      </c>
      <c r="D893" s="6">
        <v>9</v>
      </c>
      <c r="E893" s="6" t="s">
        <v>1384</v>
      </c>
      <c r="F893" s="19">
        <v>0</v>
      </c>
      <c r="G893" s="7">
        <v>15243248</v>
      </c>
      <c r="H893" s="7">
        <v>13200800</v>
      </c>
      <c r="I893" s="7">
        <v>6387</v>
      </c>
      <c r="J893" s="7">
        <v>10531</v>
      </c>
      <c r="K893" s="22">
        <f t="shared" si="53"/>
        <v>2066.823234695475</v>
      </c>
      <c r="L893" s="17">
        <f t="shared" si="54"/>
        <v>1253.5181844079384</v>
      </c>
    </row>
    <row r="894" spans="1:12" ht="13.5">
      <c r="A894" s="2">
        <f t="shared" si="55"/>
        <v>892</v>
      </c>
      <c r="B894" s="19">
        <f t="shared" si="52"/>
        <v>1242.3394044258264</v>
      </c>
      <c r="C894" s="6" t="s">
        <v>1157</v>
      </c>
      <c r="D894" s="6">
        <v>29</v>
      </c>
      <c r="E894" s="6" t="s">
        <v>1186</v>
      </c>
      <c r="F894" s="19">
        <v>340550552</v>
      </c>
      <c r="G894" s="7">
        <v>-384619905</v>
      </c>
      <c r="H894" s="7">
        <v>27284258</v>
      </c>
      <c r="I894" s="7">
        <v>10021</v>
      </c>
      <c r="J894" s="7">
        <v>21962</v>
      </c>
      <c r="K894" s="22">
        <f t="shared" si="53"/>
        <v>2722.708112962778</v>
      </c>
      <c r="L894" s="17">
        <f t="shared" si="54"/>
        <v>1242.3394044258264</v>
      </c>
    </row>
    <row r="895" spans="1:12" ht="13.5">
      <c r="A895" s="2">
        <f t="shared" si="55"/>
        <v>893</v>
      </c>
      <c r="B895" s="19">
        <f t="shared" si="52"/>
        <v>1236.1118701659757</v>
      </c>
      <c r="C895" s="6" t="s">
        <v>1518</v>
      </c>
      <c r="D895" s="6">
        <v>4</v>
      </c>
      <c r="E895" s="6" t="s">
        <v>1522</v>
      </c>
      <c r="F895" s="19">
        <v>0</v>
      </c>
      <c r="G895" s="7">
        <v>96070860</v>
      </c>
      <c r="H895" s="7">
        <v>104042300</v>
      </c>
      <c r="I895" s="7">
        <v>45358</v>
      </c>
      <c r="J895" s="7">
        <v>84169</v>
      </c>
      <c r="K895" s="22">
        <f t="shared" si="53"/>
        <v>2293.8026368005644</v>
      </c>
      <c r="L895" s="17">
        <f t="shared" si="54"/>
        <v>1236.1118701659757</v>
      </c>
    </row>
    <row r="896" spans="1:12" ht="13.5">
      <c r="A896" s="2">
        <f t="shared" si="55"/>
        <v>894</v>
      </c>
      <c r="B896" s="19">
        <f t="shared" si="52"/>
        <v>1234.7260909935005</v>
      </c>
      <c r="C896" s="6" t="s">
        <v>830</v>
      </c>
      <c r="D896" s="6">
        <v>9</v>
      </c>
      <c r="E896" s="6" t="s">
        <v>839</v>
      </c>
      <c r="F896" s="19">
        <v>0</v>
      </c>
      <c r="G896" s="7">
        <v>4441636</v>
      </c>
      <c r="H896" s="7">
        <v>6649000</v>
      </c>
      <c r="I896" s="7">
        <v>2941</v>
      </c>
      <c r="J896" s="7">
        <v>5385</v>
      </c>
      <c r="K896" s="22">
        <f t="shared" si="53"/>
        <v>2260.7956477388643</v>
      </c>
      <c r="L896" s="17">
        <f t="shared" si="54"/>
        <v>1234.7260909935005</v>
      </c>
    </row>
    <row r="897" spans="1:12" ht="13.5">
      <c r="A897" s="2">
        <f t="shared" si="55"/>
        <v>895</v>
      </c>
      <c r="B897" s="19">
        <f t="shared" si="52"/>
        <v>1232.0673374275882</v>
      </c>
      <c r="C897" s="6" t="s">
        <v>1463</v>
      </c>
      <c r="D897" s="6">
        <v>8</v>
      </c>
      <c r="E897" s="6" t="s">
        <v>1471</v>
      </c>
      <c r="F897" s="19">
        <v>246949050</v>
      </c>
      <c r="G897" s="7">
        <v>-114312582</v>
      </c>
      <c r="H897" s="7">
        <v>28287034</v>
      </c>
      <c r="I897" s="7">
        <v>13378</v>
      </c>
      <c r="J897" s="7">
        <v>22959</v>
      </c>
      <c r="K897" s="22">
        <f t="shared" si="53"/>
        <v>2114.4441620571088</v>
      </c>
      <c r="L897" s="17">
        <f t="shared" si="54"/>
        <v>1232.0673374275882</v>
      </c>
    </row>
    <row r="898" spans="1:12" ht="13.5">
      <c r="A898" s="2">
        <f t="shared" si="55"/>
        <v>896</v>
      </c>
      <c r="B898" s="19">
        <f t="shared" si="52"/>
        <v>1231.131221719457</v>
      </c>
      <c r="C898" s="6" t="s">
        <v>936</v>
      </c>
      <c r="D898" s="6">
        <v>25</v>
      </c>
      <c r="E898" s="6" t="s">
        <v>960</v>
      </c>
      <c r="F898" s="19">
        <v>0</v>
      </c>
      <c r="G898" s="7">
        <v>66114038</v>
      </c>
      <c r="H898" s="7">
        <v>6802000</v>
      </c>
      <c r="I898" s="7">
        <v>2832</v>
      </c>
      <c r="J898" s="7">
        <v>5525</v>
      </c>
      <c r="K898" s="22">
        <f t="shared" si="53"/>
        <v>2401.8361581920904</v>
      </c>
      <c r="L898" s="17">
        <f t="shared" si="54"/>
        <v>1231.131221719457</v>
      </c>
    </row>
    <row r="899" spans="1:12" ht="13.5">
      <c r="A899" s="2">
        <f t="shared" si="55"/>
        <v>897</v>
      </c>
      <c r="B899" s="19">
        <f aca="true" t="shared" si="56" ref="B899:B962">H899/J899</f>
        <v>1227.232159493199</v>
      </c>
      <c r="C899" s="6" t="s">
        <v>858</v>
      </c>
      <c r="D899" s="6">
        <v>72</v>
      </c>
      <c r="E899" s="6" t="s">
        <v>927</v>
      </c>
      <c r="F899" s="19">
        <v>0</v>
      </c>
      <c r="G899" s="7">
        <v>7244758</v>
      </c>
      <c r="H899" s="7">
        <v>6586555</v>
      </c>
      <c r="I899" s="7">
        <v>2606</v>
      </c>
      <c r="J899" s="7">
        <v>5367</v>
      </c>
      <c r="K899" s="22">
        <f aca="true" t="shared" si="57" ref="K899:K962">H899/I899</f>
        <v>2527.4577897160398</v>
      </c>
      <c r="L899" s="17">
        <f aca="true" t="shared" si="58" ref="L899:L962">H899/J899</f>
        <v>1227.232159493199</v>
      </c>
    </row>
    <row r="900" spans="1:12" ht="13.5">
      <c r="A900" s="2">
        <f aca="true" t="shared" si="59" ref="A900:A963">RANK(B900,$B$3:$B$1790)</f>
        <v>898</v>
      </c>
      <c r="B900" s="19">
        <f t="shared" si="56"/>
        <v>1214.54283509133</v>
      </c>
      <c r="C900" s="6" t="s">
        <v>349</v>
      </c>
      <c r="D900" s="6">
        <v>45</v>
      </c>
      <c r="E900" s="6" t="s">
        <v>394</v>
      </c>
      <c r="F900" s="19">
        <v>0</v>
      </c>
      <c r="G900" s="7">
        <v>5426594</v>
      </c>
      <c r="H900" s="7">
        <v>4720928</v>
      </c>
      <c r="I900" s="7">
        <v>1893</v>
      </c>
      <c r="J900" s="7">
        <v>3887</v>
      </c>
      <c r="K900" s="22">
        <f t="shared" si="57"/>
        <v>2493.8869519281566</v>
      </c>
      <c r="L900" s="17">
        <f t="shared" si="58"/>
        <v>1214.54283509133</v>
      </c>
    </row>
    <row r="901" spans="1:12" ht="13.5">
      <c r="A901" s="2">
        <f t="shared" si="59"/>
        <v>899</v>
      </c>
      <c r="B901" s="19">
        <f t="shared" si="56"/>
        <v>1211.8676156249267</v>
      </c>
      <c r="C901" s="6" t="s">
        <v>592</v>
      </c>
      <c r="D901" s="6">
        <v>20</v>
      </c>
      <c r="E901" s="6" t="s">
        <v>612</v>
      </c>
      <c r="F901" s="19">
        <v>0</v>
      </c>
      <c r="G901" s="7">
        <v>35268553</v>
      </c>
      <c r="H901" s="7">
        <v>51592840</v>
      </c>
      <c r="I901" s="7">
        <v>23778</v>
      </c>
      <c r="J901" s="7">
        <v>42573</v>
      </c>
      <c r="K901" s="22">
        <f t="shared" si="57"/>
        <v>2169.7720582050633</v>
      </c>
      <c r="L901" s="17">
        <f t="shared" si="58"/>
        <v>1211.8676156249267</v>
      </c>
    </row>
    <row r="902" spans="1:12" ht="13.5">
      <c r="A902" s="2">
        <f t="shared" si="59"/>
        <v>900</v>
      </c>
      <c r="B902" s="19">
        <f t="shared" si="56"/>
        <v>1205.937936512284</v>
      </c>
      <c r="C902" s="6" t="s">
        <v>176</v>
      </c>
      <c r="D902" s="6">
        <v>3</v>
      </c>
      <c r="E902" s="6" t="s">
        <v>179</v>
      </c>
      <c r="F902" s="19">
        <v>0</v>
      </c>
      <c r="G902" s="7">
        <v>891065179</v>
      </c>
      <c r="H902" s="7">
        <v>88060000</v>
      </c>
      <c r="I902" s="7">
        <v>41373</v>
      </c>
      <c r="J902" s="7">
        <v>73022</v>
      </c>
      <c r="K902" s="22">
        <f t="shared" si="57"/>
        <v>2128.4412539578952</v>
      </c>
      <c r="L902" s="17">
        <f t="shared" si="58"/>
        <v>1205.937936512284</v>
      </c>
    </row>
    <row r="903" spans="1:12" ht="13.5">
      <c r="A903" s="2">
        <f t="shared" si="59"/>
        <v>901</v>
      </c>
      <c r="B903" s="19">
        <f t="shared" si="56"/>
        <v>1204.518500892326</v>
      </c>
      <c r="C903" s="6" t="s">
        <v>1157</v>
      </c>
      <c r="D903" s="6">
        <v>38</v>
      </c>
      <c r="E903" s="6" t="s">
        <v>1195</v>
      </c>
      <c r="F903" s="19">
        <v>1535197580</v>
      </c>
      <c r="G903" s="7">
        <v>-1435598889</v>
      </c>
      <c r="H903" s="7">
        <v>20247956</v>
      </c>
      <c r="I903" s="7">
        <v>9034</v>
      </c>
      <c r="J903" s="7">
        <v>16810</v>
      </c>
      <c r="K903" s="22">
        <f t="shared" si="57"/>
        <v>2241.3057338941776</v>
      </c>
      <c r="L903" s="17">
        <f t="shared" si="58"/>
        <v>1204.518500892326</v>
      </c>
    </row>
    <row r="904" spans="1:12" ht="13.5">
      <c r="A904" s="2">
        <f t="shared" si="59"/>
        <v>902</v>
      </c>
      <c r="B904" s="19">
        <f t="shared" si="56"/>
        <v>1195.8515873015874</v>
      </c>
      <c r="C904" s="6" t="s">
        <v>1280</v>
      </c>
      <c r="D904" s="6">
        <v>27</v>
      </c>
      <c r="E904" s="6" t="s">
        <v>1307</v>
      </c>
      <c r="F904" s="19">
        <v>0</v>
      </c>
      <c r="G904" s="7">
        <v>36255532</v>
      </c>
      <c r="H904" s="7">
        <v>1506773</v>
      </c>
      <c r="I904" s="7">
        <v>755</v>
      </c>
      <c r="J904" s="7">
        <v>1260</v>
      </c>
      <c r="K904" s="22">
        <f t="shared" si="57"/>
        <v>1995.7258278145696</v>
      </c>
      <c r="L904" s="17">
        <f t="shared" si="58"/>
        <v>1195.8515873015874</v>
      </c>
    </row>
    <row r="905" spans="1:12" ht="13.5">
      <c r="A905" s="2">
        <f t="shared" si="59"/>
        <v>903</v>
      </c>
      <c r="B905" s="19">
        <f t="shared" si="56"/>
        <v>1190.7519083969466</v>
      </c>
      <c r="C905" s="6" t="s">
        <v>349</v>
      </c>
      <c r="D905" s="6">
        <v>20</v>
      </c>
      <c r="E905" s="6" t="s">
        <v>369</v>
      </c>
      <c r="F905" s="19">
        <v>0</v>
      </c>
      <c r="G905" s="7">
        <v>77013592</v>
      </c>
      <c r="H905" s="7">
        <v>1247908</v>
      </c>
      <c r="I905" s="7">
        <v>572</v>
      </c>
      <c r="J905" s="7">
        <v>1048</v>
      </c>
      <c r="K905" s="22">
        <f t="shared" si="57"/>
        <v>2181.6573426573427</v>
      </c>
      <c r="L905" s="17">
        <f t="shared" si="58"/>
        <v>1190.7519083969466</v>
      </c>
    </row>
    <row r="906" spans="1:12" ht="13.5">
      <c r="A906" s="2">
        <f t="shared" si="59"/>
        <v>904</v>
      </c>
      <c r="B906" s="19">
        <f t="shared" si="56"/>
        <v>1190.1548373900594</v>
      </c>
      <c r="C906" s="6" t="s">
        <v>1445</v>
      </c>
      <c r="D906" s="6">
        <v>6</v>
      </c>
      <c r="E906" s="6" t="s">
        <v>1451</v>
      </c>
      <c r="F906" s="19">
        <v>0</v>
      </c>
      <c r="G906" s="7">
        <v>89426363</v>
      </c>
      <c r="H906" s="7">
        <v>5818667</v>
      </c>
      <c r="I906" s="7">
        <v>2725</v>
      </c>
      <c r="J906" s="7">
        <v>4889</v>
      </c>
      <c r="K906" s="22">
        <f t="shared" si="57"/>
        <v>2135.290642201835</v>
      </c>
      <c r="L906" s="17">
        <f t="shared" si="58"/>
        <v>1190.1548373900594</v>
      </c>
    </row>
    <row r="907" spans="1:12" ht="13.5">
      <c r="A907" s="2">
        <f t="shared" si="59"/>
        <v>905</v>
      </c>
      <c r="B907" s="19">
        <f t="shared" si="56"/>
        <v>1188.609990393852</v>
      </c>
      <c r="C907" s="6" t="s">
        <v>1518</v>
      </c>
      <c r="D907" s="6">
        <v>47</v>
      </c>
      <c r="E907" s="6" t="s">
        <v>1564</v>
      </c>
      <c r="F907" s="19">
        <v>0</v>
      </c>
      <c r="G907" s="7">
        <v>48069885</v>
      </c>
      <c r="H907" s="7">
        <v>4949372</v>
      </c>
      <c r="I907" s="7">
        <v>2010</v>
      </c>
      <c r="J907" s="7">
        <v>4164</v>
      </c>
      <c r="K907" s="22">
        <f t="shared" si="57"/>
        <v>2462.374129353234</v>
      </c>
      <c r="L907" s="17">
        <f t="shared" si="58"/>
        <v>1188.609990393852</v>
      </c>
    </row>
    <row r="908" spans="1:12" ht="13.5">
      <c r="A908" s="2">
        <f t="shared" si="59"/>
        <v>906</v>
      </c>
      <c r="B908" s="19">
        <f t="shared" si="56"/>
        <v>1184.5105051408136</v>
      </c>
      <c r="C908" s="6" t="s">
        <v>746</v>
      </c>
      <c r="D908" s="6">
        <v>28</v>
      </c>
      <c r="E908" s="6" t="s">
        <v>774</v>
      </c>
      <c r="F908" s="19">
        <v>0</v>
      </c>
      <c r="G908" s="7">
        <v>156209459</v>
      </c>
      <c r="H908" s="7">
        <v>21198000</v>
      </c>
      <c r="I908" s="7">
        <v>9438</v>
      </c>
      <c r="J908" s="7">
        <v>17896</v>
      </c>
      <c r="K908" s="22">
        <f t="shared" si="57"/>
        <v>2246.0267005721553</v>
      </c>
      <c r="L908" s="17">
        <f t="shared" si="58"/>
        <v>1184.5105051408136</v>
      </c>
    </row>
    <row r="909" spans="1:12" ht="13.5">
      <c r="A909" s="2">
        <f t="shared" si="59"/>
        <v>907</v>
      </c>
      <c r="B909" s="19">
        <f t="shared" si="56"/>
        <v>1184.4606537530267</v>
      </c>
      <c r="C909" s="6" t="s">
        <v>253</v>
      </c>
      <c r="D909" s="6">
        <v>34</v>
      </c>
      <c r="E909" s="6" t="s">
        <v>287</v>
      </c>
      <c r="F909" s="19">
        <v>0</v>
      </c>
      <c r="G909" s="7">
        <v>36407246</v>
      </c>
      <c r="H909" s="7">
        <v>9783645</v>
      </c>
      <c r="I909" s="7">
        <v>4195</v>
      </c>
      <c r="J909" s="7">
        <v>8260</v>
      </c>
      <c r="K909" s="22">
        <f t="shared" si="57"/>
        <v>2332.2157330154946</v>
      </c>
      <c r="L909" s="17">
        <f t="shared" si="58"/>
        <v>1184.4606537530267</v>
      </c>
    </row>
    <row r="910" spans="1:12" ht="13.5">
      <c r="A910" s="2">
        <f t="shared" si="59"/>
        <v>908</v>
      </c>
      <c r="B910" s="19">
        <f t="shared" si="56"/>
        <v>1182.4524062906469</v>
      </c>
      <c r="C910" s="6" t="s">
        <v>408</v>
      </c>
      <c r="D910" s="6">
        <v>8</v>
      </c>
      <c r="E910" s="6" t="s">
        <v>416</v>
      </c>
      <c r="F910" s="19">
        <v>0</v>
      </c>
      <c r="G910" s="7">
        <v>522760752</v>
      </c>
      <c r="H910" s="7">
        <v>20000000</v>
      </c>
      <c r="I910" s="7">
        <v>8043</v>
      </c>
      <c r="J910" s="7">
        <v>16914</v>
      </c>
      <c r="K910" s="22">
        <f t="shared" si="57"/>
        <v>2486.634340420241</v>
      </c>
      <c r="L910" s="17">
        <f t="shared" si="58"/>
        <v>1182.4524062906469</v>
      </c>
    </row>
    <row r="911" spans="1:12" ht="13.5">
      <c r="A911" s="2">
        <f t="shared" si="59"/>
        <v>909</v>
      </c>
      <c r="B911" s="19">
        <f t="shared" si="56"/>
        <v>1181.3997018206353</v>
      </c>
      <c r="C911" s="6" t="s">
        <v>778</v>
      </c>
      <c r="D911" s="6">
        <v>1</v>
      </c>
      <c r="E911" s="6" t="s">
        <v>779</v>
      </c>
      <c r="F911" s="19">
        <v>183255156</v>
      </c>
      <c r="G911" s="7">
        <v>564922997</v>
      </c>
      <c r="H911" s="7">
        <v>108560000</v>
      </c>
      <c r="I911" s="7">
        <v>56378</v>
      </c>
      <c r="J911" s="7">
        <v>91891</v>
      </c>
      <c r="K911" s="22">
        <f t="shared" si="57"/>
        <v>1925.5738053850794</v>
      </c>
      <c r="L911" s="17">
        <f t="shared" si="58"/>
        <v>1181.3997018206353</v>
      </c>
    </row>
    <row r="912" spans="1:12" ht="13.5">
      <c r="A912" s="2">
        <f t="shared" si="59"/>
        <v>910</v>
      </c>
      <c r="B912" s="19">
        <f t="shared" si="56"/>
        <v>1170.5871383518443</v>
      </c>
      <c r="C912" s="6" t="s">
        <v>316</v>
      </c>
      <c r="D912" s="6">
        <v>24</v>
      </c>
      <c r="E912" s="6" t="s">
        <v>340</v>
      </c>
      <c r="F912" s="19">
        <v>0</v>
      </c>
      <c r="G912" s="7">
        <v>301508867</v>
      </c>
      <c r="H912" s="7">
        <v>8537092</v>
      </c>
      <c r="I912" s="7">
        <v>3614</v>
      </c>
      <c r="J912" s="7">
        <v>7293</v>
      </c>
      <c r="K912" s="22">
        <f t="shared" si="57"/>
        <v>2362.2280022136138</v>
      </c>
      <c r="L912" s="17">
        <f t="shared" si="58"/>
        <v>1170.5871383518443</v>
      </c>
    </row>
    <row r="913" spans="1:12" ht="13.5">
      <c r="A913" s="2">
        <f t="shared" si="59"/>
        <v>911</v>
      </c>
      <c r="B913" s="19">
        <f t="shared" si="56"/>
        <v>1170.255265914116</v>
      </c>
      <c r="C913" s="6" t="s">
        <v>1518</v>
      </c>
      <c r="D913" s="6">
        <v>10</v>
      </c>
      <c r="E913" s="6" t="s">
        <v>1528</v>
      </c>
      <c r="F913" s="19">
        <v>0</v>
      </c>
      <c r="G913" s="7">
        <v>-139840583</v>
      </c>
      <c r="H913" s="7">
        <v>20112007</v>
      </c>
      <c r="I913" s="7">
        <v>8795</v>
      </c>
      <c r="J913" s="7">
        <v>17186</v>
      </c>
      <c r="K913" s="22">
        <f t="shared" si="57"/>
        <v>2286.754633314383</v>
      </c>
      <c r="L913" s="17">
        <f t="shared" si="58"/>
        <v>1170.255265914116</v>
      </c>
    </row>
    <row r="914" spans="1:12" ht="13.5">
      <c r="A914" s="2">
        <f t="shared" si="59"/>
        <v>912</v>
      </c>
      <c r="B914" s="19">
        <f t="shared" si="56"/>
        <v>1164.170524730103</v>
      </c>
      <c r="C914" s="6" t="s">
        <v>349</v>
      </c>
      <c r="D914" s="6">
        <v>58</v>
      </c>
      <c r="E914" s="6" t="s">
        <v>33</v>
      </c>
      <c r="F914" s="19">
        <v>0</v>
      </c>
      <c r="G914" s="7">
        <v>482777814</v>
      </c>
      <c r="H914" s="7">
        <v>23184456</v>
      </c>
      <c r="I914" s="7">
        <v>10210</v>
      </c>
      <c r="J914" s="7">
        <v>19915</v>
      </c>
      <c r="K914" s="22">
        <f t="shared" si="57"/>
        <v>2270.7596474045054</v>
      </c>
      <c r="L914" s="17">
        <f t="shared" si="58"/>
        <v>1164.170524730103</v>
      </c>
    </row>
    <row r="915" spans="1:12" ht="13.5">
      <c r="A915" s="2">
        <f t="shared" si="59"/>
        <v>913</v>
      </c>
      <c r="B915" s="19">
        <f t="shared" si="56"/>
        <v>1164.1259156602653</v>
      </c>
      <c r="C915" s="6" t="s">
        <v>253</v>
      </c>
      <c r="D915" s="6">
        <v>16</v>
      </c>
      <c r="E915" s="6" t="s">
        <v>269</v>
      </c>
      <c r="F915" s="19">
        <v>0</v>
      </c>
      <c r="G915" s="7">
        <v>67943673</v>
      </c>
      <c r="H915" s="7">
        <v>5880000</v>
      </c>
      <c r="I915" s="7">
        <v>2580</v>
      </c>
      <c r="J915" s="7">
        <v>5051</v>
      </c>
      <c r="K915" s="22">
        <f t="shared" si="57"/>
        <v>2279.0697674418607</v>
      </c>
      <c r="L915" s="17">
        <f t="shared" si="58"/>
        <v>1164.1259156602653</v>
      </c>
    </row>
    <row r="916" spans="1:12" ht="13.5">
      <c r="A916" s="2">
        <f t="shared" si="59"/>
        <v>914</v>
      </c>
      <c r="B916" s="19">
        <f t="shared" si="56"/>
        <v>1152.5741831815747</v>
      </c>
      <c r="C916" s="6" t="s">
        <v>2</v>
      </c>
      <c r="D916" s="6">
        <v>51</v>
      </c>
      <c r="E916" s="6" t="s">
        <v>53</v>
      </c>
      <c r="F916" s="19">
        <v>0</v>
      </c>
      <c r="G916" s="7">
        <v>62261229</v>
      </c>
      <c r="H916" s="7">
        <v>4303712</v>
      </c>
      <c r="I916" s="7">
        <v>1975</v>
      </c>
      <c r="J916" s="7">
        <v>3734</v>
      </c>
      <c r="K916" s="7">
        <f t="shared" si="57"/>
        <v>2179.0946835443037</v>
      </c>
      <c r="L916" s="19">
        <f t="shared" si="58"/>
        <v>1152.5741831815747</v>
      </c>
    </row>
    <row r="917" spans="1:12" ht="13.5">
      <c r="A917" s="2">
        <f t="shared" si="59"/>
        <v>915</v>
      </c>
      <c r="B917" s="19">
        <f t="shared" si="56"/>
        <v>1144.3114596230569</v>
      </c>
      <c r="C917" s="6" t="s">
        <v>1280</v>
      </c>
      <c r="D917" s="6">
        <v>25</v>
      </c>
      <c r="E917" s="6" t="s">
        <v>1305</v>
      </c>
      <c r="F917" s="19">
        <v>0</v>
      </c>
      <c r="G917" s="7">
        <v>171480</v>
      </c>
      <c r="H917" s="7">
        <v>8318000</v>
      </c>
      <c r="I917" s="7">
        <v>4167</v>
      </c>
      <c r="J917" s="7">
        <v>7269</v>
      </c>
      <c r="K917" s="22">
        <f t="shared" si="57"/>
        <v>1996.160307175426</v>
      </c>
      <c r="L917" s="17">
        <f t="shared" si="58"/>
        <v>1144.3114596230569</v>
      </c>
    </row>
    <row r="918" spans="1:12" ht="13.5">
      <c r="A918" s="2">
        <f t="shared" si="59"/>
        <v>916</v>
      </c>
      <c r="B918" s="19">
        <f t="shared" si="56"/>
        <v>1136.8580439630455</v>
      </c>
      <c r="C918" s="6" t="s">
        <v>349</v>
      </c>
      <c r="D918" s="6">
        <v>7</v>
      </c>
      <c r="E918" s="6" t="s">
        <v>356</v>
      </c>
      <c r="F918" s="19">
        <v>0</v>
      </c>
      <c r="G918" s="7">
        <v>102075209</v>
      </c>
      <c r="H918" s="7">
        <v>17842987</v>
      </c>
      <c r="I918" s="7">
        <v>8509</v>
      </c>
      <c r="J918" s="7">
        <v>15695</v>
      </c>
      <c r="K918" s="22">
        <f t="shared" si="57"/>
        <v>2096.9546362674814</v>
      </c>
      <c r="L918" s="17">
        <f t="shared" si="58"/>
        <v>1136.8580439630455</v>
      </c>
    </row>
    <row r="919" spans="1:12" ht="13.5">
      <c r="A919" s="2">
        <f t="shared" si="59"/>
        <v>917</v>
      </c>
      <c r="B919" s="19">
        <f t="shared" si="56"/>
        <v>1122.3313029977307</v>
      </c>
      <c r="C919" s="6" t="s">
        <v>830</v>
      </c>
      <c r="D919" s="6">
        <v>5</v>
      </c>
      <c r="E919" s="6" t="s">
        <v>835</v>
      </c>
      <c r="F919" s="19">
        <v>0</v>
      </c>
      <c r="G919" s="7">
        <v>13739515</v>
      </c>
      <c r="H919" s="7">
        <v>9397280</v>
      </c>
      <c r="I919" s="7">
        <v>4557</v>
      </c>
      <c r="J919" s="7">
        <v>8373</v>
      </c>
      <c r="K919" s="22">
        <f t="shared" si="57"/>
        <v>2062.163704191354</v>
      </c>
      <c r="L919" s="17">
        <f t="shared" si="58"/>
        <v>1122.3313029977307</v>
      </c>
    </row>
    <row r="920" spans="1:12" ht="13.5">
      <c r="A920" s="2">
        <f t="shared" si="59"/>
        <v>918</v>
      </c>
      <c r="B920" s="19">
        <f t="shared" si="56"/>
        <v>1118.5548245614036</v>
      </c>
      <c r="C920" s="6" t="s">
        <v>349</v>
      </c>
      <c r="D920" s="6">
        <v>26</v>
      </c>
      <c r="E920" s="6" t="s">
        <v>375</v>
      </c>
      <c r="F920" s="19">
        <v>0</v>
      </c>
      <c r="G920" s="7">
        <v>38379635</v>
      </c>
      <c r="H920" s="7">
        <v>1530183</v>
      </c>
      <c r="I920" s="7">
        <v>689</v>
      </c>
      <c r="J920" s="7">
        <v>1368</v>
      </c>
      <c r="K920" s="22">
        <f t="shared" si="57"/>
        <v>2220.875181422351</v>
      </c>
      <c r="L920" s="17">
        <f t="shared" si="58"/>
        <v>1118.5548245614036</v>
      </c>
    </row>
    <row r="921" spans="1:12" ht="13.5">
      <c r="A921" s="2">
        <f t="shared" si="59"/>
        <v>919</v>
      </c>
      <c r="B921" s="19">
        <f t="shared" si="56"/>
        <v>1109.4644902634593</v>
      </c>
      <c r="C921" s="6" t="s">
        <v>253</v>
      </c>
      <c r="D921" s="6">
        <v>13</v>
      </c>
      <c r="E921" s="6" t="s">
        <v>266</v>
      </c>
      <c r="F921" s="19">
        <v>0</v>
      </c>
      <c r="G921" s="7">
        <v>19446756</v>
      </c>
      <c r="H921" s="7">
        <v>3874250</v>
      </c>
      <c r="I921" s="7">
        <v>1809</v>
      </c>
      <c r="J921" s="7">
        <v>3492</v>
      </c>
      <c r="K921" s="22">
        <f t="shared" si="57"/>
        <v>2141.6528468767274</v>
      </c>
      <c r="L921" s="17">
        <f t="shared" si="58"/>
        <v>1109.4644902634593</v>
      </c>
    </row>
    <row r="922" spans="1:12" ht="13.5">
      <c r="A922" s="2">
        <f t="shared" si="59"/>
        <v>920</v>
      </c>
      <c r="B922" s="19">
        <f t="shared" si="56"/>
        <v>1102.3399201495931</v>
      </c>
      <c r="C922" s="6" t="s">
        <v>484</v>
      </c>
      <c r="D922" s="6">
        <v>6</v>
      </c>
      <c r="E922" s="6" t="s">
        <v>490</v>
      </c>
      <c r="F922" s="19">
        <v>0</v>
      </c>
      <c r="G922" s="7">
        <v>57127553</v>
      </c>
      <c r="H922" s="7">
        <v>21812000</v>
      </c>
      <c r="I922" s="7">
        <v>9914</v>
      </c>
      <c r="J922" s="7">
        <v>19787</v>
      </c>
      <c r="K922" s="22">
        <f t="shared" si="57"/>
        <v>2200.1210409521887</v>
      </c>
      <c r="L922" s="17">
        <f t="shared" si="58"/>
        <v>1102.3399201495931</v>
      </c>
    </row>
    <row r="923" spans="1:12" ht="13.5">
      <c r="A923" s="2">
        <f t="shared" si="59"/>
        <v>921</v>
      </c>
      <c r="B923" s="19">
        <f t="shared" si="56"/>
        <v>1102.0185029436502</v>
      </c>
      <c r="C923" s="6" t="s">
        <v>217</v>
      </c>
      <c r="D923" s="6">
        <v>17</v>
      </c>
      <c r="E923" s="6" t="s">
        <v>234</v>
      </c>
      <c r="F923" s="19">
        <v>0</v>
      </c>
      <c r="G923" s="7">
        <v>147732744</v>
      </c>
      <c r="H923" s="7">
        <v>13103000</v>
      </c>
      <c r="I923" s="7">
        <v>6600</v>
      </c>
      <c r="J923" s="7">
        <v>11890</v>
      </c>
      <c r="K923" s="22">
        <f t="shared" si="57"/>
        <v>1985.3030303030303</v>
      </c>
      <c r="L923" s="17">
        <f t="shared" si="58"/>
        <v>1102.0185029436502</v>
      </c>
    </row>
    <row r="924" spans="1:12" ht="13.5">
      <c r="A924" s="2">
        <f t="shared" si="59"/>
        <v>922</v>
      </c>
      <c r="B924" s="19">
        <f t="shared" si="56"/>
        <v>1099.2954645530604</v>
      </c>
      <c r="C924" s="6" t="s">
        <v>1399</v>
      </c>
      <c r="D924" s="6">
        <v>14</v>
      </c>
      <c r="E924" s="6" t="s">
        <v>1413</v>
      </c>
      <c r="F924" s="19">
        <v>0</v>
      </c>
      <c r="G924" s="7">
        <v>5769761</v>
      </c>
      <c r="H924" s="7">
        <v>4993000</v>
      </c>
      <c r="I924" s="7">
        <v>2668</v>
      </c>
      <c r="J924" s="7">
        <v>4542</v>
      </c>
      <c r="K924" s="22">
        <f t="shared" si="57"/>
        <v>1871.43928035982</v>
      </c>
      <c r="L924" s="17">
        <f t="shared" si="58"/>
        <v>1099.2954645530604</v>
      </c>
    </row>
    <row r="925" spans="1:12" ht="13.5">
      <c r="A925" s="2">
        <f t="shared" si="59"/>
        <v>923</v>
      </c>
      <c r="B925" s="19">
        <f t="shared" si="56"/>
        <v>1098.2381990521328</v>
      </c>
      <c r="C925" s="6" t="s">
        <v>2</v>
      </c>
      <c r="D925" s="6">
        <v>23</v>
      </c>
      <c r="E925" s="6" t="s">
        <v>25</v>
      </c>
      <c r="F925" s="19">
        <v>0</v>
      </c>
      <c r="G925" s="7">
        <v>5626032</v>
      </c>
      <c r="H925" s="7">
        <v>11586413</v>
      </c>
      <c r="I925" s="7">
        <v>5057</v>
      </c>
      <c r="J925" s="7">
        <v>10550</v>
      </c>
      <c r="K925" s="7">
        <f t="shared" si="57"/>
        <v>2291.1633379473997</v>
      </c>
      <c r="L925" s="19">
        <f t="shared" si="58"/>
        <v>1098.2381990521328</v>
      </c>
    </row>
    <row r="926" spans="1:12" ht="13.5">
      <c r="A926" s="2">
        <f t="shared" si="59"/>
        <v>924</v>
      </c>
      <c r="B926" s="19">
        <f t="shared" si="56"/>
        <v>1088.15197740113</v>
      </c>
      <c r="C926" s="6" t="s">
        <v>2</v>
      </c>
      <c r="D926" s="6">
        <v>114</v>
      </c>
      <c r="E926" s="6" t="s">
        <v>116</v>
      </c>
      <c r="F926" s="19">
        <v>0</v>
      </c>
      <c r="G926" s="7">
        <v>25121082</v>
      </c>
      <c r="H926" s="7">
        <v>3852058</v>
      </c>
      <c r="I926" s="7">
        <v>1398</v>
      </c>
      <c r="J926" s="7">
        <v>3540</v>
      </c>
      <c r="K926" s="7">
        <f t="shared" si="57"/>
        <v>2755.406294706724</v>
      </c>
      <c r="L926" s="19">
        <f t="shared" si="58"/>
        <v>1088.15197740113</v>
      </c>
    </row>
    <row r="927" spans="1:12" ht="13.5">
      <c r="A927" s="2">
        <f t="shared" si="59"/>
        <v>925</v>
      </c>
      <c r="B927" s="19">
        <f t="shared" si="56"/>
        <v>1086.388194968919</v>
      </c>
      <c r="C927" s="6" t="s">
        <v>316</v>
      </c>
      <c r="D927" s="6">
        <v>10</v>
      </c>
      <c r="E927" s="6" t="s">
        <v>326</v>
      </c>
      <c r="F927" s="19">
        <v>0</v>
      </c>
      <c r="G927" s="7">
        <v>220599030</v>
      </c>
      <c r="H927" s="7">
        <v>18700000</v>
      </c>
      <c r="I927" s="7">
        <v>8916</v>
      </c>
      <c r="J927" s="7">
        <v>17213</v>
      </c>
      <c r="K927" s="22">
        <f t="shared" si="57"/>
        <v>2097.353073126963</v>
      </c>
      <c r="L927" s="17">
        <f t="shared" si="58"/>
        <v>1086.388194968919</v>
      </c>
    </row>
    <row r="928" spans="1:12" ht="13.5">
      <c r="A928" s="2">
        <f t="shared" si="59"/>
        <v>926</v>
      </c>
      <c r="B928" s="19">
        <f t="shared" si="56"/>
        <v>1085.0576075906472</v>
      </c>
      <c r="C928" s="6" t="s">
        <v>1518</v>
      </c>
      <c r="D928" s="6">
        <v>51</v>
      </c>
      <c r="E928" s="6" t="s">
        <v>1295</v>
      </c>
      <c r="F928" s="19">
        <v>152517068</v>
      </c>
      <c r="G928" s="7">
        <v>-131546319</v>
      </c>
      <c r="H928" s="7">
        <v>6404010</v>
      </c>
      <c r="I928" s="7">
        <v>2853</v>
      </c>
      <c r="J928" s="7">
        <v>5902</v>
      </c>
      <c r="K928" s="22">
        <f t="shared" si="57"/>
        <v>2244.65825446898</v>
      </c>
      <c r="L928" s="17">
        <f t="shared" si="58"/>
        <v>1085.0576075906472</v>
      </c>
    </row>
    <row r="929" spans="1:12" ht="13.5">
      <c r="A929" s="2">
        <f t="shared" si="59"/>
        <v>927</v>
      </c>
      <c r="B929" s="19">
        <f t="shared" si="56"/>
        <v>1080.88875192604</v>
      </c>
      <c r="C929" s="6" t="s">
        <v>484</v>
      </c>
      <c r="D929" s="6">
        <v>18</v>
      </c>
      <c r="E929" s="6" t="s">
        <v>502</v>
      </c>
      <c r="F929" s="19">
        <v>0</v>
      </c>
      <c r="G929" s="7">
        <v>36494355</v>
      </c>
      <c r="H929" s="7">
        <v>3507484</v>
      </c>
      <c r="I929" s="7">
        <v>1732</v>
      </c>
      <c r="J929" s="7">
        <v>3245</v>
      </c>
      <c r="K929" s="22">
        <f t="shared" si="57"/>
        <v>2025.1062355658198</v>
      </c>
      <c r="L929" s="17">
        <f t="shared" si="58"/>
        <v>1080.88875192604</v>
      </c>
    </row>
    <row r="930" spans="1:12" ht="13.5">
      <c r="A930" s="2">
        <f t="shared" si="59"/>
        <v>928</v>
      </c>
      <c r="B930" s="19">
        <f t="shared" si="56"/>
        <v>1079.9315799596116</v>
      </c>
      <c r="C930" s="6" t="s">
        <v>830</v>
      </c>
      <c r="D930" s="6">
        <v>15</v>
      </c>
      <c r="E930" s="6" t="s">
        <v>844</v>
      </c>
      <c r="F930" s="19">
        <v>0</v>
      </c>
      <c r="G930" s="7">
        <v>45226477</v>
      </c>
      <c r="H930" s="7">
        <v>22460417</v>
      </c>
      <c r="I930" s="7">
        <v>11187</v>
      </c>
      <c r="J930" s="7">
        <v>20798</v>
      </c>
      <c r="K930" s="22">
        <f t="shared" si="57"/>
        <v>2007.724769822115</v>
      </c>
      <c r="L930" s="17">
        <f t="shared" si="58"/>
        <v>1079.9315799596116</v>
      </c>
    </row>
    <row r="931" spans="1:12" ht="13.5">
      <c r="A931" s="2">
        <f t="shared" si="59"/>
        <v>929</v>
      </c>
      <c r="B931" s="19">
        <f t="shared" si="56"/>
        <v>1077.676348547718</v>
      </c>
      <c r="C931" s="6" t="s">
        <v>830</v>
      </c>
      <c r="D931" s="6">
        <v>28</v>
      </c>
      <c r="E931" s="6" t="s">
        <v>857</v>
      </c>
      <c r="F931" s="19">
        <v>0</v>
      </c>
      <c r="G931" s="7">
        <v>19022205</v>
      </c>
      <c r="H931" s="7">
        <v>259720</v>
      </c>
      <c r="I931" s="7">
        <v>158</v>
      </c>
      <c r="J931" s="7">
        <v>241</v>
      </c>
      <c r="K931" s="22">
        <f t="shared" si="57"/>
        <v>1643.7974683544303</v>
      </c>
      <c r="L931" s="17">
        <f t="shared" si="58"/>
        <v>1077.676348547718</v>
      </c>
    </row>
    <row r="932" spans="1:12" ht="13.5">
      <c r="A932" s="2">
        <f t="shared" si="59"/>
        <v>930</v>
      </c>
      <c r="B932" s="19">
        <f t="shared" si="56"/>
        <v>1077.59874979792</v>
      </c>
      <c r="C932" s="6" t="s">
        <v>1130</v>
      </c>
      <c r="D932" s="6">
        <v>10</v>
      </c>
      <c r="E932" s="6" t="s">
        <v>1140</v>
      </c>
      <c r="F932" s="19">
        <v>0</v>
      </c>
      <c r="G932" s="7">
        <v>60676595</v>
      </c>
      <c r="H932" s="7">
        <v>19997000</v>
      </c>
      <c r="I932" s="7">
        <v>10841</v>
      </c>
      <c r="J932" s="7">
        <v>18557</v>
      </c>
      <c r="K932" s="22">
        <f t="shared" si="57"/>
        <v>1844.5715339913293</v>
      </c>
      <c r="L932" s="17">
        <f t="shared" si="58"/>
        <v>1077.59874979792</v>
      </c>
    </row>
    <row r="933" spans="1:12" ht="13.5">
      <c r="A933" s="2">
        <f t="shared" si="59"/>
        <v>931</v>
      </c>
      <c r="B933" s="19">
        <f t="shared" si="56"/>
        <v>1074.8115986498926</v>
      </c>
      <c r="C933" s="6" t="s">
        <v>1280</v>
      </c>
      <c r="D933" s="6">
        <v>6</v>
      </c>
      <c r="E933" s="6" t="s">
        <v>1286</v>
      </c>
      <c r="F933" s="19">
        <v>0</v>
      </c>
      <c r="G933" s="7">
        <v>513722036</v>
      </c>
      <c r="H933" s="7">
        <v>35028110</v>
      </c>
      <c r="I933" s="7">
        <v>17008</v>
      </c>
      <c r="J933" s="7">
        <v>32590</v>
      </c>
      <c r="K933" s="22">
        <f t="shared" si="57"/>
        <v>2059.507878645343</v>
      </c>
      <c r="L933" s="17">
        <f t="shared" si="58"/>
        <v>1074.8115986498926</v>
      </c>
    </row>
    <row r="934" spans="1:12" ht="13.5">
      <c r="A934" s="2">
        <f t="shared" si="59"/>
        <v>932</v>
      </c>
      <c r="B934" s="19">
        <f t="shared" si="56"/>
        <v>1054.629824931449</v>
      </c>
      <c r="C934" s="6" t="s">
        <v>1157</v>
      </c>
      <c r="D934" s="6">
        <v>41</v>
      </c>
      <c r="E934" s="6" t="s">
        <v>1198</v>
      </c>
      <c r="F934" s="19">
        <v>0</v>
      </c>
      <c r="G934" s="7">
        <v>93085996</v>
      </c>
      <c r="H934" s="7">
        <v>5000000</v>
      </c>
      <c r="I934" s="7">
        <v>2431</v>
      </c>
      <c r="J934" s="7">
        <v>4741</v>
      </c>
      <c r="K934" s="22">
        <f t="shared" si="57"/>
        <v>2056.7667626491157</v>
      </c>
      <c r="L934" s="17">
        <f t="shared" si="58"/>
        <v>1054.629824931449</v>
      </c>
    </row>
    <row r="935" spans="1:12" ht="13.5">
      <c r="A935" s="2">
        <f t="shared" si="59"/>
        <v>933</v>
      </c>
      <c r="B935" s="19">
        <f t="shared" si="56"/>
        <v>1039.8148148148148</v>
      </c>
      <c r="C935" s="6" t="s">
        <v>1518</v>
      </c>
      <c r="D935" s="6">
        <v>50</v>
      </c>
      <c r="E935" s="6" t="s">
        <v>1567</v>
      </c>
      <c r="F935" s="19">
        <v>0</v>
      </c>
      <c r="G935" s="7">
        <v>101490108</v>
      </c>
      <c r="H935" s="7">
        <v>4492000</v>
      </c>
      <c r="I935" s="7">
        <v>1917</v>
      </c>
      <c r="J935" s="7">
        <v>4320</v>
      </c>
      <c r="K935" s="22">
        <f t="shared" si="57"/>
        <v>2343.244653103808</v>
      </c>
      <c r="L935" s="17">
        <f t="shared" si="58"/>
        <v>1039.8148148148148</v>
      </c>
    </row>
    <row r="936" spans="1:12" ht="13.5">
      <c r="A936" s="2">
        <f t="shared" si="59"/>
        <v>934</v>
      </c>
      <c r="B936" s="19">
        <f t="shared" si="56"/>
        <v>1031.7677224736049</v>
      </c>
      <c r="C936" s="6" t="s">
        <v>830</v>
      </c>
      <c r="D936" s="6">
        <v>20</v>
      </c>
      <c r="E936" s="6" t="s">
        <v>849</v>
      </c>
      <c r="F936" s="19">
        <v>0</v>
      </c>
      <c r="G936" s="7">
        <v>30078899</v>
      </c>
      <c r="H936" s="7">
        <v>684062</v>
      </c>
      <c r="I936" s="7">
        <v>333</v>
      </c>
      <c r="J936" s="7">
        <v>663</v>
      </c>
      <c r="K936" s="22">
        <f t="shared" si="57"/>
        <v>2054.2402402402404</v>
      </c>
      <c r="L936" s="17">
        <f t="shared" si="58"/>
        <v>1031.7677224736049</v>
      </c>
    </row>
    <row r="937" spans="1:12" ht="13.5">
      <c r="A937" s="2">
        <f t="shared" si="59"/>
        <v>935</v>
      </c>
      <c r="B937" s="19">
        <f t="shared" si="56"/>
        <v>1017.5368407014736</v>
      </c>
      <c r="C937" s="6" t="s">
        <v>408</v>
      </c>
      <c r="D937" s="6">
        <v>2</v>
      </c>
      <c r="E937" s="6" t="s">
        <v>410</v>
      </c>
      <c r="F937" s="19">
        <v>0</v>
      </c>
      <c r="G937" s="7">
        <v>7331631</v>
      </c>
      <c r="H937" s="7">
        <v>45780000</v>
      </c>
      <c r="I937" s="7">
        <v>26390</v>
      </c>
      <c r="J937" s="7">
        <v>44991</v>
      </c>
      <c r="K937" s="22">
        <f t="shared" si="57"/>
        <v>1734.7480106100795</v>
      </c>
      <c r="L937" s="17">
        <f t="shared" si="58"/>
        <v>1017.5368407014736</v>
      </c>
    </row>
    <row r="938" spans="1:12" ht="13.5">
      <c r="A938" s="2">
        <f t="shared" si="59"/>
        <v>936</v>
      </c>
      <c r="B938" s="19">
        <f t="shared" si="56"/>
        <v>1014.3709491092601</v>
      </c>
      <c r="C938" s="6" t="s">
        <v>408</v>
      </c>
      <c r="D938" s="6">
        <v>35</v>
      </c>
      <c r="E938" s="6" t="s">
        <v>443</v>
      </c>
      <c r="F938" s="19">
        <v>0</v>
      </c>
      <c r="G938" s="7">
        <v>354853550</v>
      </c>
      <c r="H938" s="7">
        <v>16683359</v>
      </c>
      <c r="I938" s="7">
        <v>8222</v>
      </c>
      <c r="J938" s="7">
        <v>16447</v>
      </c>
      <c r="K938" s="22">
        <f t="shared" si="57"/>
        <v>2029.1120165409875</v>
      </c>
      <c r="L938" s="17">
        <f t="shared" si="58"/>
        <v>1014.3709491092601</v>
      </c>
    </row>
    <row r="939" spans="1:12" ht="13.5">
      <c r="A939" s="2">
        <f t="shared" si="59"/>
        <v>937</v>
      </c>
      <c r="B939" s="19">
        <f t="shared" si="56"/>
        <v>1011.1401869158879</v>
      </c>
      <c r="C939" s="6" t="s">
        <v>1399</v>
      </c>
      <c r="D939" s="6">
        <v>5</v>
      </c>
      <c r="E939" s="6" t="s">
        <v>1404</v>
      </c>
      <c r="F939" s="19">
        <v>0</v>
      </c>
      <c r="G939" s="7">
        <v>-102346219</v>
      </c>
      <c r="H939" s="7">
        <v>13524000</v>
      </c>
      <c r="I939" s="7">
        <v>7993</v>
      </c>
      <c r="J939" s="7">
        <v>13375</v>
      </c>
      <c r="K939" s="22">
        <f t="shared" si="57"/>
        <v>1691.9804829225573</v>
      </c>
      <c r="L939" s="17">
        <f t="shared" si="58"/>
        <v>1011.1401869158879</v>
      </c>
    </row>
    <row r="940" spans="1:12" ht="13.5">
      <c r="A940" s="2">
        <f t="shared" si="59"/>
        <v>938</v>
      </c>
      <c r="B940" s="19">
        <f t="shared" si="56"/>
        <v>1000.7730414746544</v>
      </c>
      <c r="C940" s="6" t="s">
        <v>1201</v>
      </c>
      <c r="D940" s="6">
        <v>31</v>
      </c>
      <c r="E940" s="6" t="s">
        <v>1231</v>
      </c>
      <c r="F940" s="19">
        <v>0</v>
      </c>
      <c r="G940" s="7">
        <v>2774762</v>
      </c>
      <c r="H940" s="7">
        <v>5212026</v>
      </c>
      <c r="I940" s="7">
        <v>2931</v>
      </c>
      <c r="J940" s="7">
        <v>5208</v>
      </c>
      <c r="K940" s="22">
        <f t="shared" si="57"/>
        <v>1778.2415557830093</v>
      </c>
      <c r="L940" s="17">
        <f t="shared" si="58"/>
        <v>1000.7730414746544</v>
      </c>
    </row>
    <row r="941" spans="1:12" ht="13.5">
      <c r="A941" s="2">
        <f t="shared" si="59"/>
        <v>939</v>
      </c>
      <c r="B941" s="19">
        <f t="shared" si="56"/>
        <v>998.5902255639098</v>
      </c>
      <c r="C941" s="6" t="s">
        <v>1483</v>
      </c>
      <c r="D941" s="6">
        <v>25</v>
      </c>
      <c r="E941" s="6" t="s">
        <v>1508</v>
      </c>
      <c r="F941" s="19">
        <v>0</v>
      </c>
      <c r="G941" s="7">
        <v>71695246</v>
      </c>
      <c r="H941" s="7">
        <v>4250000</v>
      </c>
      <c r="I941" s="7">
        <v>2494</v>
      </c>
      <c r="J941" s="7">
        <v>4256</v>
      </c>
      <c r="K941" s="22">
        <f t="shared" si="57"/>
        <v>1704.0898155573377</v>
      </c>
      <c r="L941" s="17">
        <f t="shared" si="58"/>
        <v>998.5902255639098</v>
      </c>
    </row>
    <row r="942" spans="1:12" ht="13.5">
      <c r="A942" s="2">
        <f t="shared" si="59"/>
        <v>940</v>
      </c>
      <c r="B942" s="19">
        <f t="shared" si="56"/>
        <v>994.7999095636446</v>
      </c>
      <c r="C942" s="6" t="s">
        <v>746</v>
      </c>
      <c r="D942" s="6">
        <v>30</v>
      </c>
      <c r="E942" s="6" t="s">
        <v>776</v>
      </c>
      <c r="F942" s="19">
        <v>0</v>
      </c>
      <c r="G942" s="7">
        <v>107602618</v>
      </c>
      <c r="H942" s="7">
        <v>22000000</v>
      </c>
      <c r="I942" s="7">
        <v>11678</v>
      </c>
      <c r="J942" s="7">
        <v>22115</v>
      </c>
      <c r="K942" s="22">
        <f t="shared" si="57"/>
        <v>1883.8842267511561</v>
      </c>
      <c r="L942" s="17">
        <f t="shared" si="58"/>
        <v>994.7999095636446</v>
      </c>
    </row>
    <row r="943" spans="1:12" ht="13.5">
      <c r="A943" s="2">
        <f t="shared" si="59"/>
        <v>941</v>
      </c>
      <c r="B943" s="19">
        <f t="shared" si="56"/>
        <v>991.2301024428684</v>
      </c>
      <c r="C943" s="6" t="s">
        <v>1483</v>
      </c>
      <c r="D943" s="6">
        <v>13</v>
      </c>
      <c r="E943" s="6" t="s">
        <v>1496</v>
      </c>
      <c r="F943" s="19">
        <v>0</v>
      </c>
      <c r="G943" s="7">
        <v>30015790</v>
      </c>
      <c r="H943" s="7">
        <v>1257871</v>
      </c>
      <c r="I943" s="7">
        <v>681</v>
      </c>
      <c r="J943" s="7">
        <v>1269</v>
      </c>
      <c r="K943" s="22">
        <f t="shared" si="57"/>
        <v>1847.0939794419971</v>
      </c>
      <c r="L943" s="17">
        <f t="shared" si="58"/>
        <v>991.2301024428684</v>
      </c>
    </row>
    <row r="944" spans="1:12" ht="13.5">
      <c r="A944" s="2">
        <f t="shared" si="59"/>
        <v>942</v>
      </c>
      <c r="B944" s="19">
        <f t="shared" si="56"/>
        <v>987.2432896890343</v>
      </c>
      <c r="C944" s="6" t="s">
        <v>1201</v>
      </c>
      <c r="D944" s="6">
        <v>11</v>
      </c>
      <c r="E944" s="6" t="s">
        <v>1212</v>
      </c>
      <c r="F944" s="19">
        <v>0</v>
      </c>
      <c r="G944" s="7">
        <v>134480780</v>
      </c>
      <c r="H944" s="7">
        <v>12064113</v>
      </c>
      <c r="I944" s="7">
        <v>7001</v>
      </c>
      <c r="J944" s="7">
        <v>12220</v>
      </c>
      <c r="K944" s="22">
        <f t="shared" si="57"/>
        <v>1723.1985430652765</v>
      </c>
      <c r="L944" s="17">
        <f t="shared" si="58"/>
        <v>987.2432896890343</v>
      </c>
    </row>
    <row r="945" spans="1:12" ht="13.5">
      <c r="A945" s="2">
        <f t="shared" si="59"/>
        <v>943</v>
      </c>
      <c r="B945" s="19">
        <f t="shared" si="56"/>
        <v>987.1161567458578</v>
      </c>
      <c r="C945" s="6" t="s">
        <v>1582</v>
      </c>
      <c r="D945" s="6">
        <v>13</v>
      </c>
      <c r="E945" s="6" t="s">
        <v>1595</v>
      </c>
      <c r="F945" s="19">
        <v>0</v>
      </c>
      <c r="G945" s="7">
        <v>-52443379</v>
      </c>
      <c r="H945" s="7">
        <v>11260034</v>
      </c>
      <c r="I945" s="7">
        <v>5653</v>
      </c>
      <c r="J945" s="7">
        <v>11407</v>
      </c>
      <c r="K945" s="22">
        <f t="shared" si="57"/>
        <v>1991.8687422607466</v>
      </c>
      <c r="L945" s="17">
        <f t="shared" si="58"/>
        <v>987.1161567458578</v>
      </c>
    </row>
    <row r="946" spans="1:12" ht="13.5">
      <c r="A946" s="2">
        <f t="shared" si="59"/>
        <v>944</v>
      </c>
      <c r="B946" s="19">
        <f t="shared" si="56"/>
        <v>986.9218597382301</v>
      </c>
      <c r="C946" s="6" t="s">
        <v>1130</v>
      </c>
      <c r="D946" s="6">
        <v>22</v>
      </c>
      <c r="E946" s="6" t="s">
        <v>1152</v>
      </c>
      <c r="F946" s="19">
        <v>0</v>
      </c>
      <c r="G946" s="7">
        <v>4269349</v>
      </c>
      <c r="H946" s="7">
        <v>5052053</v>
      </c>
      <c r="I946" s="7">
        <v>2828</v>
      </c>
      <c r="J946" s="7">
        <v>5119</v>
      </c>
      <c r="K946" s="22">
        <f t="shared" si="57"/>
        <v>1786.4402404526168</v>
      </c>
      <c r="L946" s="17">
        <f t="shared" si="58"/>
        <v>986.9218597382301</v>
      </c>
    </row>
    <row r="947" spans="1:12" ht="13.5">
      <c r="A947" s="2">
        <f t="shared" si="59"/>
        <v>945</v>
      </c>
      <c r="B947" s="19">
        <f t="shared" si="56"/>
        <v>983.885462555066</v>
      </c>
      <c r="C947" s="6" t="s">
        <v>978</v>
      </c>
      <c r="D947" s="6">
        <v>21</v>
      </c>
      <c r="E947" s="6" t="s">
        <v>999</v>
      </c>
      <c r="F947" s="19">
        <v>0</v>
      </c>
      <c r="G947" s="7">
        <v>95221291</v>
      </c>
      <c r="H947" s="7">
        <v>3796814</v>
      </c>
      <c r="I947" s="7">
        <v>2123</v>
      </c>
      <c r="J947" s="7">
        <v>3859</v>
      </c>
      <c r="K947" s="22">
        <f t="shared" si="57"/>
        <v>1788.4192180876119</v>
      </c>
      <c r="L947" s="17">
        <f t="shared" si="58"/>
        <v>983.885462555066</v>
      </c>
    </row>
    <row r="948" spans="1:12" ht="13.5">
      <c r="A948" s="2">
        <f t="shared" si="59"/>
        <v>946</v>
      </c>
      <c r="B948" s="19">
        <f t="shared" si="56"/>
        <v>981.8039010341668</v>
      </c>
      <c r="C948" s="6" t="s">
        <v>290</v>
      </c>
      <c r="D948" s="6">
        <v>19</v>
      </c>
      <c r="E948" s="6" t="s">
        <v>309</v>
      </c>
      <c r="F948" s="19">
        <v>0</v>
      </c>
      <c r="G948" s="7">
        <v>376422920</v>
      </c>
      <c r="H948" s="7">
        <v>7500000</v>
      </c>
      <c r="I948" s="7">
        <v>4236</v>
      </c>
      <c r="J948" s="7">
        <v>7639</v>
      </c>
      <c r="K948" s="22">
        <f t="shared" si="57"/>
        <v>1770.5382436260622</v>
      </c>
      <c r="L948" s="17">
        <f t="shared" si="58"/>
        <v>981.8039010341668</v>
      </c>
    </row>
    <row r="949" spans="1:12" ht="13.5">
      <c r="A949" s="2">
        <f t="shared" si="59"/>
        <v>947</v>
      </c>
      <c r="B949" s="19">
        <f t="shared" si="56"/>
        <v>981.3610749891634</v>
      </c>
      <c r="C949" s="6" t="s">
        <v>1399</v>
      </c>
      <c r="D949" s="6">
        <v>17</v>
      </c>
      <c r="E949" s="6" t="s">
        <v>1416</v>
      </c>
      <c r="F949" s="19">
        <v>0</v>
      </c>
      <c r="G949" s="7">
        <v>117834466</v>
      </c>
      <c r="H949" s="7">
        <v>2264000</v>
      </c>
      <c r="I949" s="7">
        <v>1409</v>
      </c>
      <c r="J949" s="7">
        <v>2307</v>
      </c>
      <c r="K949" s="22">
        <f t="shared" si="57"/>
        <v>1606.8133427963094</v>
      </c>
      <c r="L949" s="17">
        <f t="shared" si="58"/>
        <v>981.3610749891634</v>
      </c>
    </row>
    <row r="950" spans="1:12" ht="13.5">
      <c r="A950" s="2">
        <f t="shared" si="59"/>
        <v>948</v>
      </c>
      <c r="B950" s="19">
        <f t="shared" si="56"/>
        <v>980.0895968143354</v>
      </c>
      <c r="C950" s="6" t="s">
        <v>778</v>
      </c>
      <c r="D950" s="6">
        <v>14</v>
      </c>
      <c r="E950" s="6" t="s">
        <v>791</v>
      </c>
      <c r="F950" s="19">
        <v>0</v>
      </c>
      <c r="G950" s="7">
        <v>122558715</v>
      </c>
      <c r="H950" s="7">
        <v>13783000</v>
      </c>
      <c r="I950" s="7">
        <v>8103</v>
      </c>
      <c r="J950" s="7">
        <v>14063</v>
      </c>
      <c r="K950" s="22">
        <f t="shared" si="57"/>
        <v>1700.97494755029</v>
      </c>
      <c r="L950" s="17">
        <f t="shared" si="58"/>
        <v>980.0895968143354</v>
      </c>
    </row>
    <row r="951" spans="1:12" ht="13.5">
      <c r="A951" s="2">
        <f t="shared" si="59"/>
        <v>949</v>
      </c>
      <c r="B951" s="19">
        <f t="shared" si="56"/>
        <v>976.0329929300864</v>
      </c>
      <c r="C951" s="6" t="s">
        <v>1483</v>
      </c>
      <c r="D951" s="6">
        <v>31</v>
      </c>
      <c r="E951" s="6" t="s">
        <v>1514</v>
      </c>
      <c r="F951" s="19">
        <v>0</v>
      </c>
      <c r="G951" s="7">
        <v>25868281</v>
      </c>
      <c r="H951" s="7">
        <v>1242490</v>
      </c>
      <c r="I951" s="7">
        <v>777</v>
      </c>
      <c r="J951" s="7">
        <v>1273</v>
      </c>
      <c r="K951" s="22">
        <f t="shared" si="57"/>
        <v>1599.0862290862292</v>
      </c>
      <c r="L951" s="17">
        <f t="shared" si="58"/>
        <v>976.0329929300864</v>
      </c>
    </row>
    <row r="952" spans="1:12" ht="13.5">
      <c r="A952" s="2">
        <f t="shared" si="59"/>
        <v>950</v>
      </c>
      <c r="B952" s="19">
        <f t="shared" si="56"/>
        <v>975.9902520977375</v>
      </c>
      <c r="C952" s="6" t="s">
        <v>1691</v>
      </c>
      <c r="D952" s="6">
        <v>1</v>
      </c>
      <c r="E952" s="6" t="s">
        <v>1692</v>
      </c>
      <c r="F952" s="19">
        <v>0</v>
      </c>
      <c r="G952" s="7">
        <v>0</v>
      </c>
      <c r="H952" s="7">
        <v>105730000</v>
      </c>
      <c r="I952" s="7">
        <v>61794</v>
      </c>
      <c r="J952" s="7">
        <v>108331</v>
      </c>
      <c r="K952" s="22">
        <f t="shared" si="57"/>
        <v>1711.0075411852283</v>
      </c>
      <c r="L952" s="17">
        <f t="shared" si="58"/>
        <v>975.9902520977375</v>
      </c>
    </row>
    <row r="953" spans="1:12" ht="13.5">
      <c r="A953" s="2">
        <f t="shared" si="59"/>
        <v>951</v>
      </c>
      <c r="B953" s="19">
        <f t="shared" si="56"/>
        <v>973.7909516380655</v>
      </c>
      <c r="C953" s="6" t="s">
        <v>1719</v>
      </c>
      <c r="D953" s="6">
        <v>41</v>
      </c>
      <c r="E953" s="6" t="s">
        <v>1760</v>
      </c>
      <c r="F953" s="19">
        <v>0</v>
      </c>
      <c r="G953" s="7">
        <v>3026119</v>
      </c>
      <c r="H953" s="7">
        <v>3121000</v>
      </c>
      <c r="I953" s="7">
        <v>1568</v>
      </c>
      <c r="J953" s="7">
        <v>3205</v>
      </c>
      <c r="K953" s="22">
        <f t="shared" si="57"/>
        <v>1990.4336734693877</v>
      </c>
      <c r="L953" s="17">
        <f t="shared" si="58"/>
        <v>973.7909516380655</v>
      </c>
    </row>
    <row r="954" spans="1:12" ht="13.5">
      <c r="A954" s="2">
        <f t="shared" si="59"/>
        <v>952</v>
      </c>
      <c r="B954" s="19">
        <f t="shared" si="56"/>
        <v>971.9154598825831</v>
      </c>
      <c r="C954" s="6" t="s">
        <v>2</v>
      </c>
      <c r="D954" s="6">
        <v>84</v>
      </c>
      <c r="E954" s="6" t="s">
        <v>86</v>
      </c>
      <c r="F954" s="19">
        <v>0</v>
      </c>
      <c r="G954" s="7">
        <v>119218662</v>
      </c>
      <c r="H954" s="7">
        <v>2483244</v>
      </c>
      <c r="I954" s="7">
        <v>1347</v>
      </c>
      <c r="J954" s="7">
        <v>2555</v>
      </c>
      <c r="K954" s="7">
        <f t="shared" si="57"/>
        <v>1843.5367483296213</v>
      </c>
      <c r="L954" s="19">
        <f t="shared" si="58"/>
        <v>971.9154598825831</v>
      </c>
    </row>
    <row r="955" spans="1:12" ht="13.5">
      <c r="A955" s="2">
        <f t="shared" si="59"/>
        <v>953</v>
      </c>
      <c r="B955" s="19">
        <f t="shared" si="56"/>
        <v>966.2001584367573</v>
      </c>
      <c r="C955" s="6" t="s">
        <v>1463</v>
      </c>
      <c r="D955" s="6">
        <v>9</v>
      </c>
      <c r="E955" s="6" t="s">
        <v>1472</v>
      </c>
      <c r="F955" s="19">
        <v>45057568</v>
      </c>
      <c r="G955" s="7">
        <v>102227865</v>
      </c>
      <c r="H955" s="7">
        <v>10977000</v>
      </c>
      <c r="I955" s="7">
        <v>6175</v>
      </c>
      <c r="J955" s="7">
        <v>11361</v>
      </c>
      <c r="K955" s="22">
        <f t="shared" si="57"/>
        <v>1777.6518218623482</v>
      </c>
      <c r="L955" s="17">
        <f t="shared" si="58"/>
        <v>966.2001584367573</v>
      </c>
    </row>
    <row r="956" spans="1:12" ht="13.5">
      <c r="A956" s="2">
        <f t="shared" si="59"/>
        <v>954</v>
      </c>
      <c r="B956" s="19">
        <f t="shared" si="56"/>
        <v>964.2494069806845</v>
      </c>
      <c r="C956" s="6" t="s">
        <v>176</v>
      </c>
      <c r="D956" s="6">
        <v>15</v>
      </c>
      <c r="E956" s="6" t="s">
        <v>191</v>
      </c>
      <c r="F956" s="19">
        <v>0</v>
      </c>
      <c r="G956" s="7">
        <v>31316638</v>
      </c>
      <c r="H956" s="7">
        <v>5691000</v>
      </c>
      <c r="I956" s="7">
        <v>2863</v>
      </c>
      <c r="J956" s="7">
        <v>5902</v>
      </c>
      <c r="K956" s="22">
        <f t="shared" si="57"/>
        <v>1987.7750611246943</v>
      </c>
      <c r="L956" s="17">
        <f t="shared" si="58"/>
        <v>964.2494069806845</v>
      </c>
    </row>
    <row r="957" spans="1:12" ht="13.5">
      <c r="A957" s="2">
        <f t="shared" si="59"/>
        <v>955</v>
      </c>
      <c r="B957" s="19">
        <f t="shared" si="56"/>
        <v>963.5307896161628</v>
      </c>
      <c r="C957" s="6" t="s">
        <v>1672</v>
      </c>
      <c r="D957" s="6">
        <v>2</v>
      </c>
      <c r="E957" s="6" t="s">
        <v>1674</v>
      </c>
      <c r="F957" s="19">
        <v>919662260</v>
      </c>
      <c r="G957" s="7">
        <v>-697746434</v>
      </c>
      <c r="H957" s="7">
        <v>33813186</v>
      </c>
      <c r="I957" s="7">
        <v>22845</v>
      </c>
      <c r="J957" s="7">
        <v>35093</v>
      </c>
      <c r="K957" s="22">
        <f t="shared" si="57"/>
        <v>1480.1131976362442</v>
      </c>
      <c r="L957" s="17">
        <f t="shared" si="58"/>
        <v>963.5307896161628</v>
      </c>
    </row>
    <row r="958" spans="1:12" ht="13.5">
      <c r="A958" s="2">
        <f t="shared" si="59"/>
        <v>956</v>
      </c>
      <c r="B958" s="19">
        <f t="shared" si="56"/>
        <v>954.4581239530988</v>
      </c>
      <c r="C958" s="6" t="s">
        <v>830</v>
      </c>
      <c r="D958" s="6">
        <v>25</v>
      </c>
      <c r="E958" s="6" t="s">
        <v>854</v>
      </c>
      <c r="F958" s="19">
        <v>0</v>
      </c>
      <c r="G958" s="7">
        <v>44369662</v>
      </c>
      <c r="H958" s="7">
        <v>1139623</v>
      </c>
      <c r="I958" s="7">
        <v>571</v>
      </c>
      <c r="J958" s="7">
        <v>1194</v>
      </c>
      <c r="K958" s="22">
        <f t="shared" si="57"/>
        <v>1995.8371278458844</v>
      </c>
      <c r="L958" s="17">
        <f t="shared" si="58"/>
        <v>954.4581239530988</v>
      </c>
    </row>
    <row r="959" spans="1:12" ht="13.5">
      <c r="A959" s="2">
        <f t="shared" si="59"/>
        <v>957</v>
      </c>
      <c r="B959" s="19">
        <f t="shared" si="56"/>
        <v>952.5553246380966</v>
      </c>
      <c r="C959" s="6" t="s">
        <v>1463</v>
      </c>
      <c r="D959" s="6">
        <v>4</v>
      </c>
      <c r="E959" s="6" t="s">
        <v>1467</v>
      </c>
      <c r="F959" s="19">
        <v>0</v>
      </c>
      <c r="G959" s="7">
        <v>148040160</v>
      </c>
      <c r="H959" s="7">
        <v>13291957</v>
      </c>
      <c r="I959" s="7">
        <v>7515</v>
      </c>
      <c r="J959" s="7">
        <v>13954</v>
      </c>
      <c r="K959" s="22">
        <f t="shared" si="57"/>
        <v>1768.723486360612</v>
      </c>
      <c r="L959" s="17">
        <f t="shared" si="58"/>
        <v>952.5553246380966</v>
      </c>
    </row>
    <row r="960" spans="1:12" ht="13.5">
      <c r="A960" s="2">
        <f t="shared" si="59"/>
        <v>958</v>
      </c>
      <c r="B960" s="19">
        <f t="shared" si="56"/>
        <v>952.3921753476313</v>
      </c>
      <c r="C960" s="6" t="s">
        <v>1765</v>
      </c>
      <c r="D960" s="6">
        <v>15</v>
      </c>
      <c r="E960" s="6" t="s">
        <v>1780</v>
      </c>
      <c r="F960" s="19">
        <v>0</v>
      </c>
      <c r="G960" s="7">
        <v>-4803029</v>
      </c>
      <c r="H960" s="7">
        <v>4041000</v>
      </c>
      <c r="I960" s="7">
        <v>2141</v>
      </c>
      <c r="J960" s="7">
        <v>4243</v>
      </c>
      <c r="K960" s="22">
        <f t="shared" si="57"/>
        <v>1887.4357776739841</v>
      </c>
      <c r="L960" s="17">
        <f t="shared" si="58"/>
        <v>952.3921753476313</v>
      </c>
    </row>
    <row r="961" spans="1:12" ht="13.5">
      <c r="A961" s="2">
        <f t="shared" si="59"/>
        <v>959</v>
      </c>
      <c r="B961" s="19">
        <f t="shared" si="56"/>
        <v>942.8737712243075</v>
      </c>
      <c r="C961" s="6" t="s">
        <v>1463</v>
      </c>
      <c r="D961" s="6">
        <v>16</v>
      </c>
      <c r="E961" s="6" t="s">
        <v>1478</v>
      </c>
      <c r="F961" s="19">
        <v>0</v>
      </c>
      <c r="G961" s="7">
        <v>105290254</v>
      </c>
      <c r="H961" s="7">
        <v>4220303</v>
      </c>
      <c r="I961" s="7">
        <v>2404</v>
      </c>
      <c r="J961" s="7">
        <v>4476</v>
      </c>
      <c r="K961" s="22">
        <f t="shared" si="57"/>
        <v>1755.533693843594</v>
      </c>
      <c r="L961" s="17">
        <f t="shared" si="58"/>
        <v>942.8737712243075</v>
      </c>
    </row>
    <row r="962" spans="1:12" ht="13.5">
      <c r="A962" s="2">
        <f t="shared" si="59"/>
        <v>960</v>
      </c>
      <c r="B962" s="19">
        <f t="shared" si="56"/>
        <v>940.7446504992868</v>
      </c>
      <c r="C962" s="6" t="s">
        <v>484</v>
      </c>
      <c r="D962" s="6">
        <v>15</v>
      </c>
      <c r="E962" s="6" t="s">
        <v>499</v>
      </c>
      <c r="F962" s="19">
        <v>0</v>
      </c>
      <c r="G962" s="7">
        <v>60847604</v>
      </c>
      <c r="H962" s="7">
        <v>7254082</v>
      </c>
      <c r="I962" s="7">
        <v>3971</v>
      </c>
      <c r="J962" s="7">
        <v>7711</v>
      </c>
      <c r="K962" s="22">
        <f t="shared" si="57"/>
        <v>1826.764542936288</v>
      </c>
      <c r="L962" s="17">
        <f t="shared" si="58"/>
        <v>940.7446504992868</v>
      </c>
    </row>
    <row r="963" spans="1:12" ht="13.5">
      <c r="A963" s="2">
        <f t="shared" si="59"/>
        <v>961</v>
      </c>
      <c r="B963" s="19">
        <f aca="true" t="shared" si="60" ref="B963:B1026">H963/J963</f>
        <v>939.8275462962963</v>
      </c>
      <c r="C963" s="6" t="s">
        <v>813</v>
      </c>
      <c r="D963" s="6">
        <v>5</v>
      </c>
      <c r="E963" s="6" t="s">
        <v>158</v>
      </c>
      <c r="F963" s="19">
        <v>0</v>
      </c>
      <c r="G963" s="7">
        <v>77357694</v>
      </c>
      <c r="H963" s="7">
        <v>812011</v>
      </c>
      <c r="I963" s="7">
        <v>500</v>
      </c>
      <c r="J963" s="7">
        <v>864</v>
      </c>
      <c r="K963" s="22">
        <f aca="true" t="shared" si="61" ref="K963:K1026">H963/I963</f>
        <v>1624.022</v>
      </c>
      <c r="L963" s="17">
        <f aca="true" t="shared" si="62" ref="L963:L1026">H963/J963</f>
        <v>939.8275462962963</v>
      </c>
    </row>
    <row r="964" spans="1:12" ht="13.5">
      <c r="A964" s="2">
        <f aca="true" t="shared" si="63" ref="A964:A1027">RANK(B964,$B$3:$B$1790)</f>
        <v>962</v>
      </c>
      <c r="B964" s="19">
        <f t="shared" si="60"/>
        <v>930.7845934379458</v>
      </c>
      <c r="C964" s="6" t="s">
        <v>1280</v>
      </c>
      <c r="D964" s="6">
        <v>5</v>
      </c>
      <c r="E964" s="6" t="s">
        <v>1285</v>
      </c>
      <c r="F964" s="19">
        <v>0</v>
      </c>
      <c r="G964" s="7">
        <v>201685296</v>
      </c>
      <c r="H964" s="7">
        <v>16312000</v>
      </c>
      <c r="I964" s="7">
        <v>8879</v>
      </c>
      <c r="J964" s="7">
        <v>17525</v>
      </c>
      <c r="K964" s="22">
        <f t="shared" si="61"/>
        <v>1837.143822502534</v>
      </c>
      <c r="L964" s="17">
        <f t="shared" si="62"/>
        <v>930.7845934379458</v>
      </c>
    </row>
    <row r="965" spans="1:12" ht="13.5">
      <c r="A965" s="2">
        <f t="shared" si="63"/>
        <v>963</v>
      </c>
      <c r="B965" s="19">
        <f t="shared" si="60"/>
        <v>928.1757216444747</v>
      </c>
      <c r="C965" s="6" t="s">
        <v>1014</v>
      </c>
      <c r="D965" s="6">
        <v>27</v>
      </c>
      <c r="E965" s="6" t="s">
        <v>1041</v>
      </c>
      <c r="F965" s="19">
        <v>0</v>
      </c>
      <c r="G965" s="7">
        <v>219130251</v>
      </c>
      <c r="H965" s="7">
        <v>9550000</v>
      </c>
      <c r="I965" s="7">
        <v>5523</v>
      </c>
      <c r="J965" s="7">
        <v>10289</v>
      </c>
      <c r="K965" s="22">
        <f t="shared" si="61"/>
        <v>1729.1327177258736</v>
      </c>
      <c r="L965" s="17">
        <f t="shared" si="62"/>
        <v>928.1757216444747</v>
      </c>
    </row>
    <row r="966" spans="1:12" ht="13.5">
      <c r="A966" s="2">
        <f t="shared" si="63"/>
        <v>964</v>
      </c>
      <c r="B966" s="19">
        <f t="shared" si="60"/>
        <v>923.6686266693243</v>
      </c>
      <c r="C966" s="6" t="s">
        <v>484</v>
      </c>
      <c r="D966" s="6">
        <v>30</v>
      </c>
      <c r="E966" s="6" t="s">
        <v>513</v>
      </c>
      <c r="F966" s="19">
        <v>0</v>
      </c>
      <c r="G966" s="7">
        <v>211130132</v>
      </c>
      <c r="H966" s="7">
        <v>9268091</v>
      </c>
      <c r="I966" s="7">
        <v>5200</v>
      </c>
      <c r="J966" s="7">
        <v>10034</v>
      </c>
      <c r="K966" s="22">
        <f t="shared" si="61"/>
        <v>1782.3251923076923</v>
      </c>
      <c r="L966" s="17">
        <f t="shared" si="62"/>
        <v>923.6686266693243</v>
      </c>
    </row>
    <row r="967" spans="1:12" ht="13.5">
      <c r="A967" s="2">
        <f t="shared" si="63"/>
        <v>965</v>
      </c>
      <c r="B967" s="19">
        <f t="shared" si="60"/>
        <v>922.911437791323</v>
      </c>
      <c r="C967" s="6" t="s">
        <v>253</v>
      </c>
      <c r="D967" s="6">
        <v>18</v>
      </c>
      <c r="E967" s="6" t="s">
        <v>271</v>
      </c>
      <c r="F967" s="19">
        <v>0</v>
      </c>
      <c r="G967" s="7">
        <v>168443375</v>
      </c>
      <c r="H967" s="7">
        <v>5148000</v>
      </c>
      <c r="I967" s="7">
        <v>2862</v>
      </c>
      <c r="J967" s="7">
        <v>5578</v>
      </c>
      <c r="K967" s="22">
        <f t="shared" si="61"/>
        <v>1798.74213836478</v>
      </c>
      <c r="L967" s="17">
        <f t="shared" si="62"/>
        <v>922.911437791323</v>
      </c>
    </row>
    <row r="968" spans="1:12" ht="13.5">
      <c r="A968" s="2">
        <f t="shared" si="63"/>
        <v>966</v>
      </c>
      <c r="B968" s="19">
        <f t="shared" si="60"/>
        <v>913.6229453203623</v>
      </c>
      <c r="C968" s="6" t="s">
        <v>349</v>
      </c>
      <c r="D968" s="6">
        <v>16</v>
      </c>
      <c r="E968" s="6" t="s">
        <v>365</v>
      </c>
      <c r="F968" s="19">
        <v>0</v>
      </c>
      <c r="G968" s="7">
        <v>121223626</v>
      </c>
      <c r="H968" s="7">
        <v>5447020</v>
      </c>
      <c r="I968" s="7">
        <v>3201</v>
      </c>
      <c r="J968" s="7">
        <v>5962</v>
      </c>
      <c r="K968" s="22">
        <f t="shared" si="61"/>
        <v>1701.6619806310528</v>
      </c>
      <c r="L968" s="17">
        <f t="shared" si="62"/>
        <v>913.6229453203623</v>
      </c>
    </row>
    <row r="969" spans="1:12" ht="13.5">
      <c r="A969" s="2">
        <f t="shared" si="63"/>
        <v>967</v>
      </c>
      <c r="B969" s="19">
        <f t="shared" si="60"/>
        <v>909.2510099936211</v>
      </c>
      <c r="C969" s="6" t="s">
        <v>316</v>
      </c>
      <c r="D969" s="6">
        <v>7</v>
      </c>
      <c r="E969" s="6" t="s">
        <v>323</v>
      </c>
      <c r="F969" s="19">
        <v>0</v>
      </c>
      <c r="G969" s="7">
        <v>271474501</v>
      </c>
      <c r="H969" s="7">
        <v>8552415</v>
      </c>
      <c r="I969" s="7">
        <v>5075</v>
      </c>
      <c r="J969" s="7">
        <v>9406</v>
      </c>
      <c r="K969" s="22">
        <f t="shared" si="61"/>
        <v>1685.2049261083744</v>
      </c>
      <c r="L969" s="17">
        <f t="shared" si="62"/>
        <v>909.2510099936211</v>
      </c>
    </row>
    <row r="970" spans="1:12" ht="13.5">
      <c r="A970" s="2">
        <f t="shared" si="63"/>
        <v>968</v>
      </c>
      <c r="B970" s="19">
        <f t="shared" si="60"/>
        <v>907.6837261190908</v>
      </c>
      <c r="C970" s="6" t="s">
        <v>778</v>
      </c>
      <c r="D970" s="6">
        <v>5</v>
      </c>
      <c r="E970" s="6" t="s">
        <v>783</v>
      </c>
      <c r="F970" s="19">
        <v>0</v>
      </c>
      <c r="G970" s="7">
        <v>103910961</v>
      </c>
      <c r="H970" s="7">
        <v>6509000</v>
      </c>
      <c r="I970" s="7">
        <v>4244</v>
      </c>
      <c r="J970" s="7">
        <v>7171</v>
      </c>
      <c r="K970" s="22">
        <f t="shared" si="61"/>
        <v>1533.694627709708</v>
      </c>
      <c r="L970" s="17">
        <f t="shared" si="62"/>
        <v>907.6837261190908</v>
      </c>
    </row>
    <row r="971" spans="1:12" ht="13.5">
      <c r="A971" s="2">
        <f t="shared" si="63"/>
        <v>969</v>
      </c>
      <c r="B971" s="19">
        <f t="shared" si="60"/>
        <v>905.0728971962617</v>
      </c>
      <c r="C971" s="6" t="s">
        <v>484</v>
      </c>
      <c r="D971" s="6">
        <v>21</v>
      </c>
      <c r="E971" s="6" t="s">
        <v>505</v>
      </c>
      <c r="F971" s="19">
        <v>0</v>
      </c>
      <c r="G971" s="7">
        <v>145161692</v>
      </c>
      <c r="H971" s="7">
        <v>4842140</v>
      </c>
      <c r="I971" s="7">
        <v>2836</v>
      </c>
      <c r="J971" s="7">
        <v>5350</v>
      </c>
      <c r="K971" s="22">
        <f t="shared" si="61"/>
        <v>1707.3836389280677</v>
      </c>
      <c r="L971" s="17">
        <f t="shared" si="62"/>
        <v>905.0728971962617</v>
      </c>
    </row>
    <row r="972" spans="1:12" ht="13.5">
      <c r="A972" s="2">
        <f t="shared" si="63"/>
        <v>970</v>
      </c>
      <c r="B972" s="19">
        <f t="shared" si="60"/>
        <v>901.9551873030692</v>
      </c>
      <c r="C972" s="6" t="s">
        <v>592</v>
      </c>
      <c r="D972" s="6">
        <v>52</v>
      </c>
      <c r="E972" s="6" t="s">
        <v>644</v>
      </c>
      <c r="F972" s="19">
        <v>0</v>
      </c>
      <c r="G972" s="7">
        <v>420406538</v>
      </c>
      <c r="H972" s="7">
        <v>15457708</v>
      </c>
      <c r="I972" s="7">
        <v>9271</v>
      </c>
      <c r="J972" s="7">
        <v>17138</v>
      </c>
      <c r="K972" s="22">
        <f t="shared" si="61"/>
        <v>1667.3183043900335</v>
      </c>
      <c r="L972" s="17">
        <f t="shared" si="62"/>
        <v>901.9551873030692</v>
      </c>
    </row>
    <row r="973" spans="1:12" ht="13.5">
      <c r="A973" s="2">
        <f t="shared" si="63"/>
        <v>971</v>
      </c>
      <c r="B973" s="19">
        <f t="shared" si="60"/>
        <v>893.9822203170132</v>
      </c>
      <c r="C973" s="6" t="s">
        <v>484</v>
      </c>
      <c r="D973" s="6">
        <v>2</v>
      </c>
      <c r="E973" s="6" t="s">
        <v>486</v>
      </c>
      <c r="F973" s="19">
        <v>0</v>
      </c>
      <c r="G973" s="7">
        <v>143132389</v>
      </c>
      <c r="H973" s="7">
        <v>87589696</v>
      </c>
      <c r="I973" s="7">
        <v>53759</v>
      </c>
      <c r="J973" s="7">
        <v>97977</v>
      </c>
      <c r="K973" s="22">
        <f t="shared" si="61"/>
        <v>1629.3029260216895</v>
      </c>
      <c r="L973" s="17">
        <f t="shared" si="62"/>
        <v>893.9822203170132</v>
      </c>
    </row>
    <row r="974" spans="1:12" ht="13.5">
      <c r="A974" s="2">
        <f t="shared" si="63"/>
        <v>972</v>
      </c>
      <c r="B974" s="19">
        <f t="shared" si="60"/>
        <v>887.6835421605148</v>
      </c>
      <c r="C974" s="6" t="s">
        <v>858</v>
      </c>
      <c r="D974" s="6">
        <v>15</v>
      </c>
      <c r="E974" s="6" t="s">
        <v>873</v>
      </c>
      <c r="F974" s="19">
        <v>0</v>
      </c>
      <c r="G974" s="7">
        <v>397812624</v>
      </c>
      <c r="H974" s="7">
        <v>15727977</v>
      </c>
      <c r="I974" s="7">
        <v>9621</v>
      </c>
      <c r="J974" s="7">
        <v>17718</v>
      </c>
      <c r="K974" s="22">
        <f t="shared" si="61"/>
        <v>1634.754911131899</v>
      </c>
      <c r="L974" s="17">
        <f t="shared" si="62"/>
        <v>887.6835421605148</v>
      </c>
    </row>
    <row r="975" spans="1:12" ht="13.5">
      <c r="A975" s="2">
        <f t="shared" si="63"/>
        <v>973</v>
      </c>
      <c r="B975" s="19">
        <f t="shared" si="60"/>
        <v>887.1262965222696</v>
      </c>
      <c r="C975" s="6" t="s">
        <v>1280</v>
      </c>
      <c r="D975" s="6">
        <v>15</v>
      </c>
      <c r="E975" s="6" t="s">
        <v>1295</v>
      </c>
      <c r="F975" s="19">
        <v>10174058</v>
      </c>
      <c r="G975" s="7">
        <v>2389440</v>
      </c>
      <c r="H975" s="7">
        <v>2908000</v>
      </c>
      <c r="I975" s="7">
        <v>1436</v>
      </c>
      <c r="J975" s="7">
        <v>3278</v>
      </c>
      <c r="K975" s="22">
        <f t="shared" si="61"/>
        <v>2025.0696378830085</v>
      </c>
      <c r="L975" s="17">
        <f t="shared" si="62"/>
        <v>887.1262965222696</v>
      </c>
    </row>
    <row r="976" spans="1:12" ht="13.5">
      <c r="A976" s="2">
        <f t="shared" si="63"/>
        <v>974</v>
      </c>
      <c r="B976" s="19">
        <f t="shared" si="60"/>
        <v>871.2598425196851</v>
      </c>
      <c r="C976" s="6" t="s">
        <v>2</v>
      </c>
      <c r="D976" s="6">
        <v>119</v>
      </c>
      <c r="E976" s="6" t="s">
        <v>121</v>
      </c>
      <c r="F976" s="19">
        <v>0</v>
      </c>
      <c r="G976" s="7">
        <v>19781411</v>
      </c>
      <c r="H976" s="7">
        <v>2213000</v>
      </c>
      <c r="I976" s="7">
        <v>1048</v>
      </c>
      <c r="J976" s="7">
        <v>2540</v>
      </c>
      <c r="K976" s="7">
        <f t="shared" si="61"/>
        <v>2111.641221374046</v>
      </c>
      <c r="L976" s="19">
        <f t="shared" si="62"/>
        <v>871.2598425196851</v>
      </c>
    </row>
    <row r="977" spans="1:12" ht="13.5">
      <c r="A977" s="2">
        <f t="shared" si="63"/>
        <v>975</v>
      </c>
      <c r="B977" s="19">
        <f t="shared" si="60"/>
        <v>871.046511627907</v>
      </c>
      <c r="C977" s="6" t="s">
        <v>2</v>
      </c>
      <c r="D977" s="6">
        <v>73</v>
      </c>
      <c r="E977" s="6" t="s">
        <v>75</v>
      </c>
      <c r="F977" s="19">
        <v>0</v>
      </c>
      <c r="G977" s="7">
        <v>70529323</v>
      </c>
      <c r="H977" s="7">
        <v>2247300</v>
      </c>
      <c r="I977" s="7">
        <v>1200</v>
      </c>
      <c r="J977" s="7">
        <v>2580</v>
      </c>
      <c r="K977" s="7">
        <f t="shared" si="61"/>
        <v>1872.75</v>
      </c>
      <c r="L977" s="19">
        <f t="shared" si="62"/>
        <v>871.046511627907</v>
      </c>
    </row>
    <row r="978" spans="1:12" ht="13.5">
      <c r="A978" s="2">
        <f t="shared" si="63"/>
        <v>976</v>
      </c>
      <c r="B978" s="19">
        <f t="shared" si="60"/>
        <v>870.4367020198608</v>
      </c>
      <c r="C978" s="6" t="s">
        <v>592</v>
      </c>
      <c r="D978" s="6">
        <v>15</v>
      </c>
      <c r="E978" s="6" t="s">
        <v>607</v>
      </c>
      <c r="F978" s="19">
        <v>0</v>
      </c>
      <c r="G978" s="7">
        <v>410435838</v>
      </c>
      <c r="H978" s="7">
        <v>25770149</v>
      </c>
      <c r="I978" s="7">
        <v>13444</v>
      </c>
      <c r="J978" s="7">
        <v>29606</v>
      </c>
      <c r="K978" s="22">
        <f t="shared" si="61"/>
        <v>1916.8513091341863</v>
      </c>
      <c r="L978" s="17">
        <f t="shared" si="62"/>
        <v>870.4367020198608</v>
      </c>
    </row>
    <row r="979" spans="1:12" ht="13.5">
      <c r="A979" s="2">
        <f t="shared" si="63"/>
        <v>977</v>
      </c>
      <c r="B979" s="19">
        <f t="shared" si="60"/>
        <v>869.1337628303123</v>
      </c>
      <c r="C979" s="6" t="s">
        <v>253</v>
      </c>
      <c r="D979" s="6">
        <v>7</v>
      </c>
      <c r="E979" s="6" t="s">
        <v>260</v>
      </c>
      <c r="F979" s="19">
        <v>0</v>
      </c>
      <c r="G979" s="7">
        <v>99469616</v>
      </c>
      <c r="H979" s="7">
        <v>7959527</v>
      </c>
      <c r="I979" s="7">
        <v>4923</v>
      </c>
      <c r="J979" s="7">
        <v>9158</v>
      </c>
      <c r="K979" s="22">
        <f t="shared" si="61"/>
        <v>1616.804184440382</v>
      </c>
      <c r="L979" s="17">
        <f t="shared" si="62"/>
        <v>869.1337628303123</v>
      </c>
    </row>
    <row r="980" spans="1:12" ht="13.5">
      <c r="A980" s="2">
        <f t="shared" si="63"/>
        <v>978</v>
      </c>
      <c r="B980" s="19">
        <f t="shared" si="60"/>
        <v>858.7146596858639</v>
      </c>
      <c r="C980" s="6" t="s">
        <v>830</v>
      </c>
      <c r="D980" s="6">
        <v>21</v>
      </c>
      <c r="E980" s="6" t="s">
        <v>850</v>
      </c>
      <c r="F980" s="19">
        <v>0</v>
      </c>
      <c r="G980" s="7">
        <v>6416551</v>
      </c>
      <c r="H980" s="7">
        <v>1312116</v>
      </c>
      <c r="I980" s="7">
        <v>709</v>
      </c>
      <c r="J980" s="7">
        <v>1528</v>
      </c>
      <c r="K980" s="22">
        <f t="shared" si="61"/>
        <v>1850.6572637517631</v>
      </c>
      <c r="L980" s="17">
        <f t="shared" si="62"/>
        <v>858.7146596858639</v>
      </c>
    </row>
    <row r="981" spans="1:12" ht="13.5">
      <c r="A981" s="2">
        <f t="shared" si="63"/>
        <v>979</v>
      </c>
      <c r="B981" s="19">
        <f t="shared" si="60"/>
        <v>854.5688545688546</v>
      </c>
      <c r="C981" s="6" t="s">
        <v>778</v>
      </c>
      <c r="D981" s="6">
        <v>11</v>
      </c>
      <c r="E981" s="6" t="s">
        <v>789</v>
      </c>
      <c r="F981" s="19">
        <v>0</v>
      </c>
      <c r="G981" s="7">
        <v>23118478</v>
      </c>
      <c r="H981" s="7">
        <v>5312000</v>
      </c>
      <c r="I981" s="7">
        <v>3561</v>
      </c>
      <c r="J981" s="7">
        <v>6216</v>
      </c>
      <c r="K981" s="22">
        <f t="shared" si="61"/>
        <v>1491.7158101656837</v>
      </c>
      <c r="L981" s="17">
        <f t="shared" si="62"/>
        <v>854.5688545688546</v>
      </c>
    </row>
    <row r="982" spans="1:12" ht="13.5">
      <c r="A982" s="2">
        <f t="shared" si="63"/>
        <v>980</v>
      </c>
      <c r="B982" s="19">
        <f t="shared" si="60"/>
        <v>847.7274549098196</v>
      </c>
      <c r="C982" s="6" t="s">
        <v>1327</v>
      </c>
      <c r="D982" s="6">
        <v>18</v>
      </c>
      <c r="E982" s="6" t="s">
        <v>313</v>
      </c>
      <c r="F982" s="19">
        <v>0</v>
      </c>
      <c r="G982" s="7">
        <v>1479381</v>
      </c>
      <c r="H982" s="7">
        <v>1269048</v>
      </c>
      <c r="I982" s="7">
        <v>950</v>
      </c>
      <c r="J982" s="7">
        <v>1497</v>
      </c>
      <c r="K982" s="22">
        <f t="shared" si="61"/>
        <v>1335.84</v>
      </c>
      <c r="L982" s="17">
        <f t="shared" si="62"/>
        <v>847.7274549098196</v>
      </c>
    </row>
    <row r="983" spans="1:12" ht="13.5">
      <c r="A983" s="2">
        <f t="shared" si="63"/>
        <v>981</v>
      </c>
      <c r="B983" s="19">
        <f t="shared" si="60"/>
        <v>844.5242290748898</v>
      </c>
      <c r="C983" s="6" t="s">
        <v>484</v>
      </c>
      <c r="D983" s="6">
        <v>38</v>
      </c>
      <c r="E983" s="6" t="s">
        <v>521</v>
      </c>
      <c r="F983" s="19">
        <v>0</v>
      </c>
      <c r="G983" s="7">
        <v>57714241</v>
      </c>
      <c r="H983" s="7">
        <v>4409261</v>
      </c>
      <c r="I983" s="7">
        <v>2740</v>
      </c>
      <c r="J983" s="7">
        <v>5221</v>
      </c>
      <c r="K983" s="22">
        <f t="shared" si="61"/>
        <v>1609.2193430656935</v>
      </c>
      <c r="L983" s="17">
        <f t="shared" si="62"/>
        <v>844.5242290748898</v>
      </c>
    </row>
    <row r="984" spans="1:12" ht="13.5">
      <c r="A984" s="2">
        <f t="shared" si="63"/>
        <v>982</v>
      </c>
      <c r="B984" s="19">
        <f t="shared" si="60"/>
        <v>835.4288537549407</v>
      </c>
      <c r="C984" s="6" t="s">
        <v>1327</v>
      </c>
      <c r="D984" s="6">
        <v>10</v>
      </c>
      <c r="E984" s="6" t="s">
        <v>1337</v>
      </c>
      <c r="F984" s="19">
        <v>0</v>
      </c>
      <c r="G984" s="7">
        <v>2198923</v>
      </c>
      <c r="H984" s="7">
        <v>845454</v>
      </c>
      <c r="I984" s="7">
        <v>649</v>
      </c>
      <c r="J984" s="7">
        <v>1012</v>
      </c>
      <c r="K984" s="22">
        <f t="shared" si="61"/>
        <v>1302.702619414484</v>
      </c>
      <c r="L984" s="17">
        <f t="shared" si="62"/>
        <v>835.4288537549407</v>
      </c>
    </row>
    <row r="985" spans="1:12" ht="13.5">
      <c r="A985" s="2">
        <f t="shared" si="63"/>
        <v>983</v>
      </c>
      <c r="B985" s="19">
        <f t="shared" si="60"/>
        <v>834.9714479945616</v>
      </c>
      <c r="C985" s="6" t="s">
        <v>484</v>
      </c>
      <c r="D985" s="6">
        <v>26</v>
      </c>
      <c r="E985" s="6" t="s">
        <v>510</v>
      </c>
      <c r="F985" s="19">
        <v>0</v>
      </c>
      <c r="G985" s="7">
        <v>46109089</v>
      </c>
      <c r="H985" s="7">
        <v>1228243</v>
      </c>
      <c r="I985" s="7">
        <v>696</v>
      </c>
      <c r="J985" s="7">
        <v>1471</v>
      </c>
      <c r="K985" s="22">
        <f t="shared" si="61"/>
        <v>1764.7169540229886</v>
      </c>
      <c r="L985" s="17">
        <f t="shared" si="62"/>
        <v>834.9714479945616</v>
      </c>
    </row>
    <row r="986" spans="1:12" ht="13.5">
      <c r="A986" s="2">
        <f t="shared" si="63"/>
        <v>984</v>
      </c>
      <c r="B986" s="19">
        <f t="shared" si="60"/>
        <v>826.1199975325015</v>
      </c>
      <c r="C986" s="6" t="s">
        <v>484</v>
      </c>
      <c r="D986" s="6">
        <v>5</v>
      </c>
      <c r="E986" s="6" t="s">
        <v>489</v>
      </c>
      <c r="F986" s="19">
        <v>0</v>
      </c>
      <c r="G986" s="7">
        <v>293185467</v>
      </c>
      <c r="H986" s="7">
        <v>53568099</v>
      </c>
      <c r="I986" s="7">
        <v>34129</v>
      </c>
      <c r="J986" s="7">
        <v>64843</v>
      </c>
      <c r="K986" s="22">
        <f t="shared" si="61"/>
        <v>1569.5771631164112</v>
      </c>
      <c r="L986" s="17">
        <f t="shared" si="62"/>
        <v>826.1199975325015</v>
      </c>
    </row>
    <row r="987" spans="1:12" ht="13.5">
      <c r="A987" s="2">
        <f t="shared" si="63"/>
        <v>985</v>
      </c>
      <c r="B987" s="19">
        <f t="shared" si="60"/>
        <v>822.2564383561644</v>
      </c>
      <c r="C987" s="6" t="s">
        <v>592</v>
      </c>
      <c r="D987" s="6">
        <v>50</v>
      </c>
      <c r="E987" s="6" t="s">
        <v>642</v>
      </c>
      <c r="F987" s="19">
        <v>0</v>
      </c>
      <c r="G987" s="7">
        <v>132698635</v>
      </c>
      <c r="H987" s="7">
        <v>3001236</v>
      </c>
      <c r="I987" s="7">
        <v>1958</v>
      </c>
      <c r="J987" s="7">
        <v>3650</v>
      </c>
      <c r="K987" s="22">
        <f t="shared" si="61"/>
        <v>1532.8069458631257</v>
      </c>
      <c r="L987" s="17">
        <f t="shared" si="62"/>
        <v>822.2564383561644</v>
      </c>
    </row>
    <row r="988" spans="1:12" ht="13.5">
      <c r="A988" s="2">
        <f t="shared" si="63"/>
        <v>986</v>
      </c>
      <c r="B988" s="19">
        <f t="shared" si="60"/>
        <v>821.4676889375685</v>
      </c>
      <c r="C988" s="6" t="s">
        <v>1518</v>
      </c>
      <c r="D988" s="6">
        <v>48</v>
      </c>
      <c r="E988" s="6" t="s">
        <v>1565</v>
      </c>
      <c r="F988" s="19">
        <v>0</v>
      </c>
      <c r="G988" s="7">
        <v>70421036</v>
      </c>
      <c r="H988" s="7">
        <v>3000000</v>
      </c>
      <c r="I988" s="7">
        <v>1780</v>
      </c>
      <c r="J988" s="7">
        <v>3652</v>
      </c>
      <c r="K988" s="22">
        <f t="shared" si="61"/>
        <v>1685.3932584269662</v>
      </c>
      <c r="L988" s="17">
        <f t="shared" si="62"/>
        <v>821.4676889375685</v>
      </c>
    </row>
    <row r="989" spans="1:12" ht="13.5">
      <c r="A989" s="2">
        <f t="shared" si="63"/>
        <v>987</v>
      </c>
      <c r="B989" s="19">
        <f t="shared" si="60"/>
        <v>820.9506615214995</v>
      </c>
      <c r="C989" s="6" t="s">
        <v>484</v>
      </c>
      <c r="D989" s="6">
        <v>29</v>
      </c>
      <c r="E989" s="6" t="s">
        <v>379</v>
      </c>
      <c r="F989" s="19">
        <v>0</v>
      </c>
      <c r="G989" s="7">
        <v>5086052</v>
      </c>
      <c r="H989" s="7">
        <v>2978409</v>
      </c>
      <c r="I989" s="7">
        <v>1447</v>
      </c>
      <c r="J989" s="7">
        <v>3628</v>
      </c>
      <c r="K989" s="22">
        <f t="shared" si="61"/>
        <v>2058.333794056669</v>
      </c>
      <c r="L989" s="17">
        <f t="shared" si="62"/>
        <v>820.9506615214995</v>
      </c>
    </row>
    <row r="990" spans="1:12" ht="13.5">
      <c r="A990" s="2">
        <f t="shared" si="63"/>
        <v>988</v>
      </c>
      <c r="B990" s="19">
        <f t="shared" si="60"/>
        <v>820.7844259948469</v>
      </c>
      <c r="C990" s="6" t="s">
        <v>1157</v>
      </c>
      <c r="D990" s="6">
        <v>17</v>
      </c>
      <c r="E990" s="6" t="s">
        <v>1174</v>
      </c>
      <c r="F990" s="19">
        <v>0</v>
      </c>
      <c r="G990" s="7">
        <v>-226424557</v>
      </c>
      <c r="H990" s="7">
        <v>25803000</v>
      </c>
      <c r="I990" s="7">
        <v>17278</v>
      </c>
      <c r="J990" s="7">
        <v>31437</v>
      </c>
      <c r="K990" s="22">
        <f t="shared" si="61"/>
        <v>1493.4020141220049</v>
      </c>
      <c r="L990" s="17">
        <f t="shared" si="62"/>
        <v>820.7844259948469</v>
      </c>
    </row>
    <row r="991" spans="1:12" ht="13.5">
      <c r="A991" s="2">
        <f t="shared" si="63"/>
        <v>989</v>
      </c>
      <c r="B991" s="19">
        <f t="shared" si="60"/>
        <v>815.1970229848307</v>
      </c>
      <c r="C991" s="6" t="s">
        <v>936</v>
      </c>
      <c r="D991" s="6">
        <v>3</v>
      </c>
      <c r="E991" s="6" t="s">
        <v>939</v>
      </c>
      <c r="F991" s="19">
        <v>0</v>
      </c>
      <c r="G991" s="7">
        <v>593179920</v>
      </c>
      <c r="H991" s="7">
        <v>22946981</v>
      </c>
      <c r="I991" s="7">
        <v>14971</v>
      </c>
      <c r="J991" s="7">
        <v>28149</v>
      </c>
      <c r="K991" s="22">
        <f t="shared" si="61"/>
        <v>1532.7620733417941</v>
      </c>
      <c r="L991" s="17">
        <f t="shared" si="62"/>
        <v>815.1970229848307</v>
      </c>
    </row>
    <row r="992" spans="1:12" ht="13.5">
      <c r="A992" s="2">
        <f t="shared" si="63"/>
        <v>990</v>
      </c>
      <c r="B992" s="19">
        <f t="shared" si="60"/>
        <v>811.3050706566916</v>
      </c>
      <c r="C992" s="6" t="s">
        <v>1627</v>
      </c>
      <c r="D992" s="6">
        <v>30</v>
      </c>
      <c r="E992" s="6" t="s">
        <v>1655</v>
      </c>
      <c r="F992" s="19">
        <v>0</v>
      </c>
      <c r="G992" s="7">
        <v>36965307</v>
      </c>
      <c r="H992" s="7">
        <v>976000</v>
      </c>
      <c r="I992" s="7">
        <v>639</v>
      </c>
      <c r="J992" s="7">
        <v>1203</v>
      </c>
      <c r="K992" s="22">
        <f t="shared" si="61"/>
        <v>1527.3865414710485</v>
      </c>
      <c r="L992" s="17">
        <f t="shared" si="62"/>
        <v>811.3050706566916</v>
      </c>
    </row>
    <row r="993" spans="1:12" ht="13.5">
      <c r="A993" s="2">
        <f t="shared" si="63"/>
        <v>991</v>
      </c>
      <c r="B993" s="19">
        <f t="shared" si="60"/>
        <v>807.2756669361358</v>
      </c>
      <c r="C993" s="6" t="s">
        <v>778</v>
      </c>
      <c r="D993" s="6">
        <v>12</v>
      </c>
      <c r="E993" s="6" t="s">
        <v>790</v>
      </c>
      <c r="F993" s="19">
        <v>0</v>
      </c>
      <c r="G993" s="7">
        <v>70622601</v>
      </c>
      <c r="H993" s="7">
        <v>4993000</v>
      </c>
      <c r="I993" s="7">
        <v>3641</v>
      </c>
      <c r="J993" s="7">
        <v>6185</v>
      </c>
      <c r="K993" s="22">
        <f t="shared" si="61"/>
        <v>1371.326558637737</v>
      </c>
      <c r="L993" s="17">
        <f t="shared" si="62"/>
        <v>807.2756669361358</v>
      </c>
    </row>
    <row r="994" spans="1:12" ht="13.5">
      <c r="A994" s="2">
        <f t="shared" si="63"/>
        <v>992</v>
      </c>
      <c r="B994" s="19">
        <f t="shared" si="60"/>
        <v>806.7213244613434</v>
      </c>
      <c r="C994" s="6" t="s">
        <v>453</v>
      </c>
      <c r="D994" s="6">
        <v>5</v>
      </c>
      <c r="E994" s="6" t="s">
        <v>458</v>
      </c>
      <c r="F994" s="19">
        <v>0</v>
      </c>
      <c r="G994" s="7">
        <v>222792425</v>
      </c>
      <c r="H994" s="7">
        <v>25460125</v>
      </c>
      <c r="I994" s="7">
        <v>16094</v>
      </c>
      <c r="J994" s="7">
        <v>31560</v>
      </c>
      <c r="K994" s="22">
        <f t="shared" si="61"/>
        <v>1581.963775319995</v>
      </c>
      <c r="L994" s="17">
        <f t="shared" si="62"/>
        <v>806.7213244613434</v>
      </c>
    </row>
    <row r="995" spans="1:12" ht="13.5">
      <c r="A995" s="2">
        <f t="shared" si="63"/>
        <v>993</v>
      </c>
      <c r="B995" s="19">
        <f t="shared" si="60"/>
        <v>795.7870099473377</v>
      </c>
      <c r="C995" s="6" t="s">
        <v>936</v>
      </c>
      <c r="D995" s="6">
        <v>7</v>
      </c>
      <c r="E995" s="6" t="s">
        <v>943</v>
      </c>
      <c r="F995" s="19">
        <v>0</v>
      </c>
      <c r="G995" s="7">
        <v>75266099</v>
      </c>
      <c r="H995" s="7">
        <v>5440000</v>
      </c>
      <c r="I995" s="7">
        <v>3576</v>
      </c>
      <c r="J995" s="7">
        <v>6836</v>
      </c>
      <c r="K995" s="22">
        <f t="shared" si="61"/>
        <v>1521.2527964205817</v>
      </c>
      <c r="L995" s="17">
        <f t="shared" si="62"/>
        <v>795.7870099473377</v>
      </c>
    </row>
    <row r="996" spans="1:12" ht="13.5">
      <c r="A996" s="2">
        <f t="shared" si="63"/>
        <v>994</v>
      </c>
      <c r="B996" s="19">
        <f t="shared" si="60"/>
        <v>795.115036328383</v>
      </c>
      <c r="C996" s="6" t="s">
        <v>484</v>
      </c>
      <c r="D996" s="6">
        <v>1</v>
      </c>
      <c r="E996" s="6" t="s">
        <v>485</v>
      </c>
      <c r="F996" s="19">
        <v>0</v>
      </c>
      <c r="G996" s="7">
        <v>740780039</v>
      </c>
      <c r="H996" s="7">
        <v>74634268</v>
      </c>
      <c r="I996" s="7">
        <v>51512</v>
      </c>
      <c r="J996" s="7">
        <v>93866</v>
      </c>
      <c r="K996" s="22">
        <f t="shared" si="61"/>
        <v>1448.8714862556299</v>
      </c>
      <c r="L996" s="17">
        <f t="shared" si="62"/>
        <v>795.115036328383</v>
      </c>
    </row>
    <row r="997" spans="1:12" ht="13.5">
      <c r="A997" s="2">
        <f t="shared" si="63"/>
        <v>995</v>
      </c>
      <c r="B997" s="19">
        <f t="shared" si="60"/>
        <v>785.482991244438</v>
      </c>
      <c r="C997" s="6" t="s">
        <v>1201</v>
      </c>
      <c r="D997" s="6">
        <v>20</v>
      </c>
      <c r="E997" s="6" t="s">
        <v>1221</v>
      </c>
      <c r="F997" s="19">
        <v>0</v>
      </c>
      <c r="G997" s="7">
        <v>31616230</v>
      </c>
      <c r="H997" s="7">
        <v>5472460</v>
      </c>
      <c r="I997" s="7">
        <v>3681</v>
      </c>
      <c r="J997" s="7">
        <v>6967</v>
      </c>
      <c r="K997" s="22">
        <f t="shared" si="61"/>
        <v>1486.6775332790003</v>
      </c>
      <c r="L997" s="17">
        <f t="shared" si="62"/>
        <v>785.482991244438</v>
      </c>
    </row>
    <row r="998" spans="1:12" ht="13.5">
      <c r="A998" s="2">
        <f t="shared" si="63"/>
        <v>996</v>
      </c>
      <c r="B998" s="19">
        <f t="shared" si="60"/>
        <v>778.8331071913161</v>
      </c>
      <c r="C998" s="6" t="s">
        <v>1201</v>
      </c>
      <c r="D998" s="6">
        <v>25</v>
      </c>
      <c r="E998" s="6" t="s">
        <v>1226</v>
      </c>
      <c r="F998" s="19">
        <v>0</v>
      </c>
      <c r="G998" s="7">
        <v>99724504</v>
      </c>
      <c r="H998" s="7">
        <v>2870000</v>
      </c>
      <c r="I998" s="7">
        <v>1991</v>
      </c>
      <c r="J998" s="7">
        <v>3685</v>
      </c>
      <c r="K998" s="22">
        <f t="shared" si="61"/>
        <v>1441.4866901054747</v>
      </c>
      <c r="L998" s="17">
        <f t="shared" si="62"/>
        <v>778.8331071913161</v>
      </c>
    </row>
    <row r="999" spans="1:12" ht="13.5">
      <c r="A999" s="2">
        <f t="shared" si="63"/>
        <v>997</v>
      </c>
      <c r="B999" s="19">
        <f t="shared" si="60"/>
        <v>774.4364666981578</v>
      </c>
      <c r="C999" s="6" t="s">
        <v>2</v>
      </c>
      <c r="D999" s="6">
        <v>146</v>
      </c>
      <c r="E999" s="6" t="s">
        <v>148</v>
      </c>
      <c r="F999" s="19">
        <v>0</v>
      </c>
      <c r="G999" s="7">
        <v>25150594</v>
      </c>
      <c r="H999" s="7">
        <v>1639482</v>
      </c>
      <c r="I999" s="7">
        <v>1001</v>
      </c>
      <c r="J999" s="7">
        <v>2117</v>
      </c>
      <c r="K999" s="7">
        <f t="shared" si="61"/>
        <v>1637.844155844156</v>
      </c>
      <c r="L999" s="19">
        <f t="shared" si="62"/>
        <v>774.4364666981578</v>
      </c>
    </row>
    <row r="1000" spans="1:12" ht="13.5">
      <c r="A1000" s="2">
        <f t="shared" si="63"/>
        <v>998</v>
      </c>
      <c r="B1000" s="19">
        <f t="shared" si="60"/>
        <v>774.1568544995795</v>
      </c>
      <c r="C1000" s="6" t="s">
        <v>1130</v>
      </c>
      <c r="D1000" s="6">
        <v>19</v>
      </c>
      <c r="E1000" s="6" t="s">
        <v>1149</v>
      </c>
      <c r="F1000" s="19">
        <v>32191505</v>
      </c>
      <c r="G1000" s="7">
        <v>-15482658</v>
      </c>
      <c r="H1000" s="7">
        <v>5522835</v>
      </c>
      <c r="I1000" s="7">
        <v>3817</v>
      </c>
      <c r="J1000" s="7">
        <v>7134</v>
      </c>
      <c r="K1000" s="22">
        <f t="shared" si="61"/>
        <v>1446.904637149594</v>
      </c>
      <c r="L1000" s="17">
        <f t="shared" si="62"/>
        <v>774.1568544995795</v>
      </c>
    </row>
    <row r="1001" spans="1:12" ht="13.5">
      <c r="A1001" s="2">
        <f t="shared" si="63"/>
        <v>999</v>
      </c>
      <c r="B1001" s="19">
        <f t="shared" si="60"/>
        <v>773.4154222643959</v>
      </c>
      <c r="C1001" s="6" t="s">
        <v>1130</v>
      </c>
      <c r="D1001" s="6">
        <v>2</v>
      </c>
      <c r="E1001" s="6" t="s">
        <v>1132</v>
      </c>
      <c r="F1001" s="19">
        <v>0</v>
      </c>
      <c r="G1001" s="7">
        <v>314342926</v>
      </c>
      <c r="H1001" s="7">
        <v>15486097</v>
      </c>
      <c r="I1001" s="7">
        <v>11737</v>
      </c>
      <c r="J1001" s="7">
        <v>20023</v>
      </c>
      <c r="K1001" s="22">
        <f t="shared" si="61"/>
        <v>1319.4254920337394</v>
      </c>
      <c r="L1001" s="17">
        <f t="shared" si="62"/>
        <v>773.4154222643959</v>
      </c>
    </row>
    <row r="1002" spans="1:12" ht="13.5">
      <c r="A1002" s="2">
        <f t="shared" si="63"/>
        <v>1000</v>
      </c>
      <c r="B1002" s="19">
        <f t="shared" si="60"/>
        <v>769.4550264550264</v>
      </c>
      <c r="C1002" s="6" t="s">
        <v>858</v>
      </c>
      <c r="D1002" s="6">
        <v>80</v>
      </c>
      <c r="E1002" s="6" t="s">
        <v>935</v>
      </c>
      <c r="F1002" s="19">
        <v>0</v>
      </c>
      <c r="G1002" s="7">
        <v>24781319</v>
      </c>
      <c r="H1002" s="7">
        <v>581708</v>
      </c>
      <c r="I1002" s="7">
        <v>418</v>
      </c>
      <c r="J1002" s="7">
        <v>756</v>
      </c>
      <c r="K1002" s="22">
        <f t="shared" si="61"/>
        <v>1391.6459330143541</v>
      </c>
      <c r="L1002" s="17">
        <f t="shared" si="62"/>
        <v>769.4550264550264</v>
      </c>
    </row>
    <row r="1003" spans="1:12" ht="13.5">
      <c r="A1003" s="2">
        <f t="shared" si="63"/>
        <v>1001</v>
      </c>
      <c r="B1003" s="19">
        <f t="shared" si="60"/>
        <v>766.5022541823466</v>
      </c>
      <c r="C1003" s="6" t="s">
        <v>936</v>
      </c>
      <c r="D1003" s="6">
        <v>34</v>
      </c>
      <c r="E1003" s="6" t="s">
        <v>969</v>
      </c>
      <c r="F1003" s="19">
        <v>0</v>
      </c>
      <c r="G1003" s="7">
        <v>88481709</v>
      </c>
      <c r="H1003" s="7">
        <v>20572154</v>
      </c>
      <c r="I1003" s="7">
        <v>14358</v>
      </c>
      <c r="J1003" s="7">
        <v>26839</v>
      </c>
      <c r="K1003" s="22">
        <f t="shared" si="61"/>
        <v>1432.8008079119654</v>
      </c>
      <c r="L1003" s="17">
        <f t="shared" si="62"/>
        <v>766.5022541823466</v>
      </c>
    </row>
    <row r="1004" spans="1:12" ht="13.5">
      <c r="A1004" s="2">
        <f t="shared" si="63"/>
        <v>1002</v>
      </c>
      <c r="B1004" s="19">
        <f t="shared" si="60"/>
        <v>766.068759342302</v>
      </c>
      <c r="C1004" s="6" t="s">
        <v>1399</v>
      </c>
      <c r="D1004" s="6">
        <v>16</v>
      </c>
      <c r="E1004" s="6" t="s">
        <v>1415</v>
      </c>
      <c r="F1004" s="19">
        <v>0</v>
      </c>
      <c r="G1004" s="7">
        <v>-5105486</v>
      </c>
      <c r="H1004" s="7">
        <v>1025000</v>
      </c>
      <c r="I1004" s="7">
        <v>777</v>
      </c>
      <c r="J1004" s="7">
        <v>1338</v>
      </c>
      <c r="K1004" s="22">
        <f t="shared" si="61"/>
        <v>1319.176319176319</v>
      </c>
      <c r="L1004" s="17">
        <f t="shared" si="62"/>
        <v>766.068759342302</v>
      </c>
    </row>
    <row r="1005" spans="1:12" ht="13.5">
      <c r="A1005" s="2">
        <f t="shared" si="63"/>
        <v>1003</v>
      </c>
      <c r="B1005" s="19">
        <f t="shared" si="60"/>
        <v>764.3103025347506</v>
      </c>
      <c r="C1005" s="6" t="s">
        <v>484</v>
      </c>
      <c r="D1005" s="6">
        <v>20</v>
      </c>
      <c r="E1005" s="6" t="s">
        <v>504</v>
      </c>
      <c r="F1005" s="19">
        <v>0</v>
      </c>
      <c r="G1005" s="7">
        <v>1031964</v>
      </c>
      <c r="H1005" s="7">
        <v>3739006</v>
      </c>
      <c r="I1005" s="7">
        <v>2316</v>
      </c>
      <c r="J1005" s="7">
        <v>4892</v>
      </c>
      <c r="K1005" s="22">
        <f t="shared" si="61"/>
        <v>1614.4240069084628</v>
      </c>
      <c r="L1005" s="17">
        <f t="shared" si="62"/>
        <v>764.3103025347506</v>
      </c>
    </row>
    <row r="1006" spans="1:12" ht="13.5">
      <c r="A1006" s="2">
        <f t="shared" si="63"/>
        <v>1004</v>
      </c>
      <c r="B1006" s="19">
        <f t="shared" si="60"/>
        <v>760.374647556391</v>
      </c>
      <c r="C1006" s="6" t="s">
        <v>1130</v>
      </c>
      <c r="D1006" s="6">
        <v>23</v>
      </c>
      <c r="E1006" s="6" t="s">
        <v>1153</v>
      </c>
      <c r="F1006" s="19">
        <v>0</v>
      </c>
      <c r="G1006" s="7">
        <v>10615049</v>
      </c>
      <c r="H1006" s="7">
        <v>6472309</v>
      </c>
      <c r="I1006" s="7">
        <v>4260</v>
      </c>
      <c r="J1006" s="7">
        <v>8512</v>
      </c>
      <c r="K1006" s="22">
        <f t="shared" si="61"/>
        <v>1519.3213615023474</v>
      </c>
      <c r="L1006" s="17">
        <f t="shared" si="62"/>
        <v>760.374647556391</v>
      </c>
    </row>
    <row r="1007" spans="1:12" ht="13.5">
      <c r="A1007" s="2">
        <f t="shared" si="63"/>
        <v>1005</v>
      </c>
      <c r="B1007" s="19">
        <f t="shared" si="60"/>
        <v>753.433817903596</v>
      </c>
      <c r="C1007" s="6" t="s">
        <v>858</v>
      </c>
      <c r="D1007" s="6">
        <v>59</v>
      </c>
      <c r="E1007" s="6" t="s">
        <v>915</v>
      </c>
      <c r="F1007" s="19">
        <v>0</v>
      </c>
      <c r="G1007" s="7">
        <v>4999429</v>
      </c>
      <c r="H1007" s="7">
        <v>984738</v>
      </c>
      <c r="I1007" s="7">
        <v>781</v>
      </c>
      <c r="J1007" s="7">
        <v>1307</v>
      </c>
      <c r="K1007" s="22">
        <f t="shared" si="61"/>
        <v>1260.8681177976953</v>
      </c>
      <c r="L1007" s="17">
        <f t="shared" si="62"/>
        <v>753.433817903596</v>
      </c>
    </row>
    <row r="1008" spans="1:12" ht="13.5">
      <c r="A1008" s="2">
        <f t="shared" si="63"/>
        <v>1006</v>
      </c>
      <c r="B1008" s="19">
        <f t="shared" si="60"/>
        <v>746.6246068807776</v>
      </c>
      <c r="C1008" s="6" t="s">
        <v>2</v>
      </c>
      <c r="D1008" s="6">
        <v>31</v>
      </c>
      <c r="E1008" s="6" t="s">
        <v>33</v>
      </c>
      <c r="F1008" s="19">
        <v>342468937</v>
      </c>
      <c r="G1008" s="7">
        <v>-309938695</v>
      </c>
      <c r="H1008" s="7">
        <v>7834332</v>
      </c>
      <c r="I1008" s="7">
        <v>6190</v>
      </c>
      <c r="J1008" s="7">
        <v>10493</v>
      </c>
      <c r="K1008" s="7">
        <f t="shared" si="61"/>
        <v>1265.6432956381261</v>
      </c>
      <c r="L1008" s="19">
        <f t="shared" si="62"/>
        <v>746.6246068807776</v>
      </c>
    </row>
    <row r="1009" spans="1:12" ht="13.5">
      <c r="A1009" s="2">
        <f t="shared" si="63"/>
        <v>1007</v>
      </c>
      <c r="B1009" s="19">
        <f t="shared" si="60"/>
        <v>744.488418549346</v>
      </c>
      <c r="C1009" s="6" t="s">
        <v>1280</v>
      </c>
      <c r="D1009" s="6">
        <v>9</v>
      </c>
      <c r="E1009" s="6" t="s">
        <v>1289</v>
      </c>
      <c r="F1009" s="19">
        <v>0</v>
      </c>
      <c r="G1009" s="7">
        <v>228713368</v>
      </c>
      <c r="H1009" s="7">
        <v>15652869</v>
      </c>
      <c r="I1009" s="7">
        <v>10871</v>
      </c>
      <c r="J1009" s="7">
        <v>21025</v>
      </c>
      <c r="K1009" s="22">
        <f t="shared" si="61"/>
        <v>1439.8738846472265</v>
      </c>
      <c r="L1009" s="17">
        <f t="shared" si="62"/>
        <v>744.488418549346</v>
      </c>
    </row>
    <row r="1010" spans="1:12" ht="13.5">
      <c r="A1010" s="2">
        <f t="shared" si="63"/>
        <v>1008</v>
      </c>
      <c r="B1010" s="19">
        <f t="shared" si="60"/>
        <v>744.3271090811392</v>
      </c>
      <c r="C1010" s="6" t="s">
        <v>936</v>
      </c>
      <c r="D1010" s="6">
        <v>17</v>
      </c>
      <c r="E1010" s="6" t="s">
        <v>953</v>
      </c>
      <c r="F1010" s="19">
        <v>0</v>
      </c>
      <c r="G1010" s="7">
        <v>162267421</v>
      </c>
      <c r="H1010" s="7">
        <v>5540771</v>
      </c>
      <c r="I1010" s="7">
        <v>4025</v>
      </c>
      <c r="J1010" s="7">
        <v>7444</v>
      </c>
      <c r="K1010" s="22">
        <f t="shared" si="61"/>
        <v>1376.5890683229813</v>
      </c>
      <c r="L1010" s="17">
        <f t="shared" si="62"/>
        <v>744.3271090811392</v>
      </c>
    </row>
    <row r="1011" spans="1:12" ht="13.5">
      <c r="A1011" s="2">
        <f t="shared" si="63"/>
        <v>1009</v>
      </c>
      <c r="B1011" s="19">
        <f t="shared" si="60"/>
        <v>740.2077250608272</v>
      </c>
      <c r="C1011" s="6" t="s">
        <v>1327</v>
      </c>
      <c r="D1011" s="6">
        <v>9</v>
      </c>
      <c r="E1011" s="6" t="s">
        <v>1336</v>
      </c>
      <c r="F1011" s="19">
        <v>0</v>
      </c>
      <c r="G1011" s="7">
        <v>2694528</v>
      </c>
      <c r="H1011" s="7">
        <v>4867606</v>
      </c>
      <c r="I1011" s="7">
        <v>3431</v>
      </c>
      <c r="J1011" s="7">
        <v>6576</v>
      </c>
      <c r="K1011" s="22">
        <f t="shared" si="61"/>
        <v>1418.713494607986</v>
      </c>
      <c r="L1011" s="17">
        <f t="shared" si="62"/>
        <v>740.2077250608272</v>
      </c>
    </row>
    <row r="1012" spans="1:12" ht="13.5">
      <c r="A1012" s="2">
        <f t="shared" si="63"/>
        <v>1010</v>
      </c>
      <c r="B1012" s="19">
        <f t="shared" si="60"/>
        <v>736.8792419864257</v>
      </c>
      <c r="C1012" s="6" t="s">
        <v>253</v>
      </c>
      <c r="D1012" s="6">
        <v>32</v>
      </c>
      <c r="E1012" s="6" t="s">
        <v>285</v>
      </c>
      <c r="F1012" s="19">
        <v>0</v>
      </c>
      <c r="G1012" s="7">
        <v>389713288</v>
      </c>
      <c r="H1012" s="7">
        <v>21931000</v>
      </c>
      <c r="I1012" s="7">
        <v>14237</v>
      </c>
      <c r="J1012" s="7">
        <v>29762</v>
      </c>
      <c r="K1012" s="22">
        <f t="shared" si="61"/>
        <v>1540.4228418908478</v>
      </c>
      <c r="L1012" s="17">
        <f t="shared" si="62"/>
        <v>736.8792419864257</v>
      </c>
    </row>
    <row r="1013" spans="1:12" ht="13.5">
      <c r="A1013" s="2">
        <f t="shared" si="63"/>
        <v>1011</v>
      </c>
      <c r="B1013" s="19">
        <f t="shared" si="60"/>
        <v>734.6938775510204</v>
      </c>
      <c r="C1013" s="6" t="s">
        <v>1014</v>
      </c>
      <c r="D1013" s="6">
        <v>55</v>
      </c>
      <c r="E1013" s="6" t="s">
        <v>1068</v>
      </c>
      <c r="F1013" s="19">
        <v>0</v>
      </c>
      <c r="G1013" s="7">
        <v>34119630</v>
      </c>
      <c r="H1013" s="7">
        <v>900000</v>
      </c>
      <c r="I1013" s="7">
        <v>732</v>
      </c>
      <c r="J1013" s="7">
        <v>1225</v>
      </c>
      <c r="K1013" s="22">
        <f t="shared" si="61"/>
        <v>1229.5081967213114</v>
      </c>
      <c r="L1013" s="17">
        <f t="shared" si="62"/>
        <v>734.6938775510204</v>
      </c>
    </row>
    <row r="1014" spans="1:12" ht="13.5">
      <c r="A1014" s="2">
        <f t="shared" si="63"/>
        <v>1012</v>
      </c>
      <c r="B1014" s="19">
        <f t="shared" si="60"/>
        <v>734.3219107506143</v>
      </c>
      <c r="C1014" s="6" t="s">
        <v>2</v>
      </c>
      <c r="D1014" s="6">
        <v>8</v>
      </c>
      <c r="E1014" s="6" t="s">
        <v>10</v>
      </c>
      <c r="F1014" s="19">
        <v>0</v>
      </c>
      <c r="G1014" s="7">
        <v>54729286</v>
      </c>
      <c r="H1014" s="7">
        <v>27793350</v>
      </c>
      <c r="I1014" s="7">
        <v>21656</v>
      </c>
      <c r="J1014" s="7">
        <v>37849</v>
      </c>
      <c r="K1014" s="7">
        <f t="shared" si="61"/>
        <v>1283.4018285925379</v>
      </c>
      <c r="L1014" s="19">
        <f t="shared" si="62"/>
        <v>734.3219107506143</v>
      </c>
    </row>
    <row r="1015" spans="1:12" ht="13.5">
      <c r="A1015" s="2">
        <f t="shared" si="63"/>
        <v>1013</v>
      </c>
      <c r="B1015" s="19">
        <f t="shared" si="60"/>
        <v>732.870831574504</v>
      </c>
      <c r="C1015" s="6" t="s">
        <v>484</v>
      </c>
      <c r="D1015" s="6">
        <v>22</v>
      </c>
      <c r="E1015" s="6" t="s">
        <v>506</v>
      </c>
      <c r="F1015" s="19">
        <v>0</v>
      </c>
      <c r="G1015" s="7">
        <v>134768286</v>
      </c>
      <c r="H1015" s="7">
        <v>1736171</v>
      </c>
      <c r="I1015" s="7">
        <v>1208</v>
      </c>
      <c r="J1015" s="7">
        <v>2369</v>
      </c>
      <c r="K1015" s="22">
        <f t="shared" si="61"/>
        <v>1437.2276490066224</v>
      </c>
      <c r="L1015" s="17">
        <f t="shared" si="62"/>
        <v>732.870831574504</v>
      </c>
    </row>
    <row r="1016" spans="1:12" ht="13.5">
      <c r="A1016" s="2">
        <f t="shared" si="63"/>
        <v>1014</v>
      </c>
      <c r="B1016" s="19">
        <f t="shared" si="60"/>
        <v>712.1323830589006</v>
      </c>
      <c r="C1016" s="6" t="s">
        <v>1280</v>
      </c>
      <c r="D1016" s="6">
        <v>4</v>
      </c>
      <c r="E1016" s="6" t="s">
        <v>1284</v>
      </c>
      <c r="F1016" s="19">
        <v>0</v>
      </c>
      <c r="G1016" s="7">
        <v>37975689</v>
      </c>
      <c r="H1016" s="7">
        <v>8693000</v>
      </c>
      <c r="I1016" s="7">
        <v>5811</v>
      </c>
      <c r="J1016" s="7">
        <v>12207</v>
      </c>
      <c r="K1016" s="22">
        <f t="shared" si="61"/>
        <v>1495.9559456203751</v>
      </c>
      <c r="L1016" s="17">
        <f t="shared" si="62"/>
        <v>712.1323830589006</v>
      </c>
    </row>
    <row r="1017" spans="1:12" ht="13.5">
      <c r="A1017" s="2">
        <f t="shared" si="63"/>
        <v>1015</v>
      </c>
      <c r="B1017" s="19">
        <f t="shared" si="60"/>
        <v>706.7006342847604</v>
      </c>
      <c r="C1017" s="6" t="s">
        <v>936</v>
      </c>
      <c r="D1017" s="6">
        <v>42</v>
      </c>
      <c r="E1017" s="6" t="s">
        <v>977</v>
      </c>
      <c r="F1017" s="19">
        <v>0</v>
      </c>
      <c r="G1017" s="7">
        <v>25129922</v>
      </c>
      <c r="H1017" s="7">
        <v>8467687</v>
      </c>
      <c r="I1017" s="7">
        <v>5746</v>
      </c>
      <c r="J1017" s="7">
        <v>11982</v>
      </c>
      <c r="K1017" s="22">
        <f t="shared" si="61"/>
        <v>1473.6663766098154</v>
      </c>
      <c r="L1017" s="17">
        <f t="shared" si="62"/>
        <v>706.7006342847604</v>
      </c>
    </row>
    <row r="1018" spans="1:12" ht="13.5">
      <c r="A1018" s="2">
        <f t="shared" si="63"/>
        <v>1016</v>
      </c>
      <c r="B1018" s="19">
        <f t="shared" si="60"/>
        <v>696.031025766471</v>
      </c>
      <c r="C1018" s="6" t="s">
        <v>290</v>
      </c>
      <c r="D1018" s="6">
        <v>1</v>
      </c>
      <c r="E1018" s="6" t="s">
        <v>291</v>
      </c>
      <c r="F1018" s="19">
        <v>0</v>
      </c>
      <c r="G1018" s="7">
        <v>568747197</v>
      </c>
      <c r="H1018" s="7">
        <v>51216747</v>
      </c>
      <c r="I1018" s="7">
        <v>44971</v>
      </c>
      <c r="J1018" s="7">
        <v>73584</v>
      </c>
      <c r="K1018" s="22">
        <f t="shared" si="61"/>
        <v>1138.8838807231327</v>
      </c>
      <c r="L1018" s="17">
        <f t="shared" si="62"/>
        <v>696.031025766471</v>
      </c>
    </row>
    <row r="1019" spans="1:12" ht="13.5">
      <c r="A1019" s="2">
        <f t="shared" si="63"/>
        <v>1017</v>
      </c>
      <c r="B1019" s="19">
        <f t="shared" si="60"/>
        <v>695.962450792369</v>
      </c>
      <c r="C1019" s="6" t="s">
        <v>1603</v>
      </c>
      <c r="D1019" s="6">
        <v>8</v>
      </c>
      <c r="E1019" s="6" t="s">
        <v>1611</v>
      </c>
      <c r="F1019" s="19">
        <v>0</v>
      </c>
      <c r="G1019" s="7">
        <v>97602185</v>
      </c>
      <c r="H1019" s="7">
        <v>6894900</v>
      </c>
      <c r="I1019" s="7">
        <v>5285</v>
      </c>
      <c r="J1019" s="7">
        <v>9907</v>
      </c>
      <c r="K1019" s="22">
        <f t="shared" si="61"/>
        <v>1304.616840113529</v>
      </c>
      <c r="L1019" s="17">
        <f t="shared" si="62"/>
        <v>695.962450792369</v>
      </c>
    </row>
    <row r="1020" spans="1:12" ht="13.5">
      <c r="A1020" s="2">
        <f t="shared" si="63"/>
        <v>1018</v>
      </c>
      <c r="B1020" s="19">
        <f t="shared" si="60"/>
        <v>694.4251355484499</v>
      </c>
      <c r="C1020" s="6" t="s">
        <v>778</v>
      </c>
      <c r="D1020" s="6">
        <v>8</v>
      </c>
      <c r="E1020" s="6" t="s">
        <v>786</v>
      </c>
      <c r="F1020" s="19">
        <v>0</v>
      </c>
      <c r="G1020" s="7">
        <v>47903685</v>
      </c>
      <c r="H1020" s="7">
        <v>4995000</v>
      </c>
      <c r="I1020" s="7">
        <v>4101</v>
      </c>
      <c r="J1020" s="7">
        <v>7193</v>
      </c>
      <c r="K1020" s="22">
        <f t="shared" si="61"/>
        <v>1217.9956108266276</v>
      </c>
      <c r="L1020" s="17">
        <f t="shared" si="62"/>
        <v>694.4251355484499</v>
      </c>
    </row>
    <row r="1021" spans="1:12" ht="13.5">
      <c r="A1021" s="2">
        <f t="shared" si="63"/>
        <v>1019</v>
      </c>
      <c r="B1021" s="19">
        <f t="shared" si="60"/>
        <v>689.423475321163</v>
      </c>
      <c r="C1021" s="6" t="s">
        <v>1765</v>
      </c>
      <c r="D1021" s="6">
        <v>7</v>
      </c>
      <c r="E1021" s="6" t="s">
        <v>1772</v>
      </c>
      <c r="F1021" s="19">
        <v>0</v>
      </c>
      <c r="G1021" s="7">
        <v>-321380482</v>
      </c>
      <c r="H1021" s="7">
        <v>25491433</v>
      </c>
      <c r="I1021" s="7">
        <v>18107</v>
      </c>
      <c r="J1021" s="7">
        <v>36975</v>
      </c>
      <c r="K1021" s="22">
        <f t="shared" si="61"/>
        <v>1407.822002540454</v>
      </c>
      <c r="L1021" s="17">
        <f t="shared" si="62"/>
        <v>689.423475321163</v>
      </c>
    </row>
    <row r="1022" spans="1:12" ht="13.5">
      <c r="A1022" s="2">
        <f t="shared" si="63"/>
        <v>1020</v>
      </c>
      <c r="B1022" s="19">
        <f t="shared" si="60"/>
        <v>680.2539942646456</v>
      </c>
      <c r="C1022" s="6" t="s">
        <v>176</v>
      </c>
      <c r="D1022" s="6">
        <v>13</v>
      </c>
      <c r="E1022" s="6" t="s">
        <v>189</v>
      </c>
      <c r="F1022" s="19">
        <v>0</v>
      </c>
      <c r="G1022" s="7">
        <v>39550122</v>
      </c>
      <c r="H1022" s="7">
        <v>3321000</v>
      </c>
      <c r="I1022" s="7">
        <v>2370</v>
      </c>
      <c r="J1022" s="7">
        <v>4882</v>
      </c>
      <c r="K1022" s="22">
        <f t="shared" si="61"/>
        <v>1401.26582278481</v>
      </c>
      <c r="L1022" s="17">
        <f t="shared" si="62"/>
        <v>680.2539942646456</v>
      </c>
    </row>
    <row r="1023" spans="1:12" ht="13.5">
      <c r="A1023" s="2">
        <f t="shared" si="63"/>
        <v>1021</v>
      </c>
      <c r="B1023" s="19">
        <f t="shared" si="60"/>
        <v>675.3003095975232</v>
      </c>
      <c r="C1023" s="6" t="s">
        <v>830</v>
      </c>
      <c r="D1023" s="6">
        <v>27</v>
      </c>
      <c r="E1023" s="6" t="s">
        <v>856</v>
      </c>
      <c r="F1023" s="19">
        <v>0</v>
      </c>
      <c r="G1023" s="7">
        <v>3071887</v>
      </c>
      <c r="H1023" s="7">
        <v>218122</v>
      </c>
      <c r="I1023" s="7">
        <v>191</v>
      </c>
      <c r="J1023" s="7">
        <v>323</v>
      </c>
      <c r="K1023" s="22">
        <f t="shared" si="61"/>
        <v>1142</v>
      </c>
      <c r="L1023" s="17">
        <f t="shared" si="62"/>
        <v>675.3003095975232</v>
      </c>
    </row>
    <row r="1024" spans="1:12" ht="13.5">
      <c r="A1024" s="2">
        <f t="shared" si="63"/>
        <v>1022</v>
      </c>
      <c r="B1024" s="19">
        <f t="shared" si="60"/>
        <v>661.1909650924025</v>
      </c>
      <c r="C1024" s="6" t="s">
        <v>1348</v>
      </c>
      <c r="D1024" s="6">
        <v>20</v>
      </c>
      <c r="E1024" s="6" t="s">
        <v>1368</v>
      </c>
      <c r="F1024" s="19">
        <v>0</v>
      </c>
      <c r="G1024" s="7">
        <v>5859742</v>
      </c>
      <c r="H1024" s="7">
        <v>966000</v>
      </c>
      <c r="I1024" s="7">
        <v>878</v>
      </c>
      <c r="J1024" s="7">
        <v>1461</v>
      </c>
      <c r="K1024" s="22">
        <f t="shared" si="61"/>
        <v>1100.2277904328018</v>
      </c>
      <c r="L1024" s="17">
        <f t="shared" si="62"/>
        <v>661.1909650924025</v>
      </c>
    </row>
    <row r="1025" spans="1:12" ht="13.5">
      <c r="A1025" s="2">
        <f t="shared" si="63"/>
        <v>1023</v>
      </c>
      <c r="B1025" s="19">
        <f t="shared" si="60"/>
        <v>655.0462962962963</v>
      </c>
      <c r="C1025" s="6" t="s">
        <v>484</v>
      </c>
      <c r="D1025" s="6">
        <v>7</v>
      </c>
      <c r="E1025" s="6" t="s">
        <v>491</v>
      </c>
      <c r="F1025" s="19">
        <v>0</v>
      </c>
      <c r="G1025" s="7">
        <v>131500918</v>
      </c>
      <c r="H1025" s="7">
        <v>16483585</v>
      </c>
      <c r="I1025" s="7">
        <v>13281</v>
      </c>
      <c r="J1025" s="7">
        <v>25164</v>
      </c>
      <c r="K1025" s="22">
        <f t="shared" si="61"/>
        <v>1241.140350877193</v>
      </c>
      <c r="L1025" s="17">
        <f t="shared" si="62"/>
        <v>655.0462962962963</v>
      </c>
    </row>
    <row r="1026" spans="1:12" ht="13.5">
      <c r="A1026" s="2">
        <f t="shared" si="63"/>
        <v>1024</v>
      </c>
      <c r="B1026" s="19">
        <f t="shared" si="60"/>
        <v>654.8410938654841</v>
      </c>
      <c r="C1026" s="6" t="s">
        <v>1280</v>
      </c>
      <c r="D1026" s="6">
        <v>13</v>
      </c>
      <c r="E1026" s="6" t="s">
        <v>1293</v>
      </c>
      <c r="F1026" s="19">
        <v>0</v>
      </c>
      <c r="G1026" s="7">
        <v>74429121</v>
      </c>
      <c r="H1026" s="7">
        <v>886000</v>
      </c>
      <c r="I1026" s="7">
        <v>765</v>
      </c>
      <c r="J1026" s="7">
        <v>1353</v>
      </c>
      <c r="K1026" s="22">
        <f t="shared" si="61"/>
        <v>1158.1699346405228</v>
      </c>
      <c r="L1026" s="17">
        <f t="shared" si="62"/>
        <v>654.8410938654841</v>
      </c>
    </row>
    <row r="1027" spans="1:12" ht="13.5">
      <c r="A1027" s="2">
        <f t="shared" si="63"/>
        <v>1025</v>
      </c>
      <c r="B1027" s="19">
        <f aca="true" t="shared" si="64" ref="B1027:B1090">H1027/J1027</f>
        <v>641.9972127399706</v>
      </c>
      <c r="C1027" s="6" t="s">
        <v>1603</v>
      </c>
      <c r="D1027" s="6">
        <v>1</v>
      </c>
      <c r="E1027" s="6" t="s">
        <v>1604</v>
      </c>
      <c r="F1027" s="19">
        <v>0</v>
      </c>
      <c r="G1027" s="7">
        <v>900075499</v>
      </c>
      <c r="H1027" s="7">
        <v>81998452</v>
      </c>
      <c r="I1027" s="7">
        <v>75252</v>
      </c>
      <c r="J1027" s="7">
        <v>127724</v>
      </c>
      <c r="K1027" s="22">
        <f aca="true" t="shared" si="65" ref="K1027:K1090">H1027/I1027</f>
        <v>1089.651464412906</v>
      </c>
      <c r="L1027" s="17">
        <f aca="true" t="shared" si="66" ref="L1027:L1090">H1027/J1027</f>
        <v>641.9972127399706</v>
      </c>
    </row>
    <row r="1028" spans="1:12" ht="13.5">
      <c r="A1028" s="2">
        <f aca="true" t="shared" si="67" ref="A1028:A1091">RANK(B1028,$B$3:$B$1790)</f>
        <v>1026</v>
      </c>
      <c r="B1028" s="19">
        <f t="shared" si="64"/>
        <v>636.200400447559</v>
      </c>
      <c r="C1028" s="6" t="s">
        <v>830</v>
      </c>
      <c r="D1028" s="6">
        <v>19</v>
      </c>
      <c r="E1028" s="6" t="s">
        <v>848</v>
      </c>
      <c r="F1028" s="19">
        <v>0</v>
      </c>
      <c r="G1028" s="7">
        <v>361522103</v>
      </c>
      <c r="H1028" s="7">
        <v>10803319</v>
      </c>
      <c r="I1028" s="7">
        <v>9293</v>
      </c>
      <c r="J1028" s="7">
        <v>16981</v>
      </c>
      <c r="K1028" s="22">
        <f t="shared" si="65"/>
        <v>1162.5222210265792</v>
      </c>
      <c r="L1028" s="17">
        <f t="shared" si="66"/>
        <v>636.200400447559</v>
      </c>
    </row>
    <row r="1029" spans="1:12" ht="13.5">
      <c r="A1029" s="2">
        <f t="shared" si="67"/>
        <v>1027</v>
      </c>
      <c r="B1029" s="19">
        <f t="shared" si="64"/>
        <v>631.0740880979426</v>
      </c>
      <c r="C1029" s="6" t="s">
        <v>1014</v>
      </c>
      <c r="D1029" s="6">
        <v>49</v>
      </c>
      <c r="E1029" s="6" t="s">
        <v>1062</v>
      </c>
      <c r="F1029" s="19">
        <v>0</v>
      </c>
      <c r="G1029" s="7">
        <v>291750076</v>
      </c>
      <c r="H1029" s="7">
        <v>5000000</v>
      </c>
      <c r="I1029" s="7">
        <v>3580</v>
      </c>
      <c r="J1029" s="7">
        <v>7923</v>
      </c>
      <c r="K1029" s="22">
        <f t="shared" si="65"/>
        <v>1396.6480446927374</v>
      </c>
      <c r="L1029" s="17">
        <f t="shared" si="66"/>
        <v>631.0740880979426</v>
      </c>
    </row>
    <row r="1030" spans="1:12" ht="13.5">
      <c r="A1030" s="2">
        <f t="shared" si="67"/>
        <v>1028</v>
      </c>
      <c r="B1030" s="19">
        <f t="shared" si="64"/>
        <v>623.946909558115</v>
      </c>
      <c r="C1030" s="6" t="s">
        <v>1327</v>
      </c>
      <c r="D1030" s="6">
        <v>1</v>
      </c>
      <c r="E1030" s="6" t="s">
        <v>1328</v>
      </c>
      <c r="F1030" s="19">
        <v>0</v>
      </c>
      <c r="G1030" s="7">
        <v>16955312</v>
      </c>
      <c r="H1030" s="7">
        <v>27195350</v>
      </c>
      <c r="I1030" s="7">
        <v>26015</v>
      </c>
      <c r="J1030" s="7">
        <v>43586</v>
      </c>
      <c r="K1030" s="22">
        <f t="shared" si="65"/>
        <v>1045.3719008264463</v>
      </c>
      <c r="L1030" s="17">
        <f t="shared" si="66"/>
        <v>623.946909558115</v>
      </c>
    </row>
    <row r="1031" spans="1:12" ht="13.5">
      <c r="A1031" s="2">
        <f t="shared" si="67"/>
        <v>1029</v>
      </c>
      <c r="B1031" s="19">
        <f t="shared" si="64"/>
        <v>621.9392495533056</v>
      </c>
      <c r="C1031" s="6" t="s">
        <v>858</v>
      </c>
      <c r="D1031" s="6">
        <v>19</v>
      </c>
      <c r="E1031" s="6" t="s">
        <v>877</v>
      </c>
      <c r="F1031" s="19">
        <v>0</v>
      </c>
      <c r="G1031" s="7">
        <v>22973640</v>
      </c>
      <c r="H1031" s="7">
        <v>1044236</v>
      </c>
      <c r="I1031" s="7">
        <v>878</v>
      </c>
      <c r="J1031" s="7">
        <v>1679</v>
      </c>
      <c r="K1031" s="22">
        <f t="shared" si="65"/>
        <v>1189.3348519362187</v>
      </c>
      <c r="L1031" s="17">
        <f t="shared" si="66"/>
        <v>621.9392495533056</v>
      </c>
    </row>
    <row r="1032" spans="1:12" ht="13.5">
      <c r="A1032" s="2">
        <f t="shared" si="67"/>
        <v>1030</v>
      </c>
      <c r="B1032" s="19">
        <f t="shared" si="64"/>
        <v>609.0317417978127</v>
      </c>
      <c r="C1032" s="6" t="s">
        <v>316</v>
      </c>
      <c r="D1032" s="6">
        <v>8</v>
      </c>
      <c r="E1032" s="6" t="s">
        <v>324</v>
      </c>
      <c r="F1032" s="19">
        <v>0</v>
      </c>
      <c r="G1032" s="7">
        <v>70246283</v>
      </c>
      <c r="H1032" s="7">
        <v>4566520</v>
      </c>
      <c r="I1032" s="7">
        <v>3857</v>
      </c>
      <c r="J1032" s="7">
        <v>7498</v>
      </c>
      <c r="K1032" s="22">
        <f t="shared" si="65"/>
        <v>1183.956442831216</v>
      </c>
      <c r="L1032" s="17">
        <f t="shared" si="66"/>
        <v>609.0317417978127</v>
      </c>
    </row>
    <row r="1033" spans="1:12" ht="13.5">
      <c r="A1033" s="2">
        <f t="shared" si="67"/>
        <v>1031</v>
      </c>
      <c r="B1033" s="19">
        <f t="shared" si="64"/>
        <v>603.9175286552977</v>
      </c>
      <c r="C1033" s="6" t="s">
        <v>2</v>
      </c>
      <c r="D1033" s="6">
        <v>164</v>
      </c>
      <c r="E1033" s="6" t="s">
        <v>166</v>
      </c>
      <c r="F1033" s="19">
        <v>0</v>
      </c>
      <c r="G1033" s="7">
        <v>140254890</v>
      </c>
      <c r="H1033" s="7">
        <v>2160213</v>
      </c>
      <c r="I1033" s="7">
        <v>1359</v>
      </c>
      <c r="J1033" s="7">
        <v>3577</v>
      </c>
      <c r="K1033" s="7">
        <f t="shared" si="65"/>
        <v>1589.560706401766</v>
      </c>
      <c r="L1033" s="19">
        <f t="shared" si="66"/>
        <v>603.9175286552977</v>
      </c>
    </row>
    <row r="1034" spans="1:12" ht="13.5">
      <c r="A1034" s="2">
        <f t="shared" si="67"/>
        <v>1032</v>
      </c>
      <c r="B1034" s="19">
        <f t="shared" si="64"/>
        <v>600.5908419497785</v>
      </c>
      <c r="C1034" s="6" t="s">
        <v>253</v>
      </c>
      <c r="D1034" s="6">
        <v>33</v>
      </c>
      <c r="E1034" s="6" t="s">
        <v>286</v>
      </c>
      <c r="F1034" s="19">
        <v>0</v>
      </c>
      <c r="G1034" s="7">
        <v>102505768</v>
      </c>
      <c r="H1034" s="7">
        <v>8132000</v>
      </c>
      <c r="I1034" s="7">
        <v>6674</v>
      </c>
      <c r="J1034" s="7">
        <v>13540</v>
      </c>
      <c r="K1034" s="22">
        <f t="shared" si="65"/>
        <v>1218.45969433623</v>
      </c>
      <c r="L1034" s="17">
        <f t="shared" si="66"/>
        <v>600.5908419497785</v>
      </c>
    </row>
    <row r="1035" spans="1:12" ht="13.5">
      <c r="A1035" s="2">
        <f t="shared" si="67"/>
        <v>1033</v>
      </c>
      <c r="B1035" s="19">
        <f t="shared" si="64"/>
        <v>593.2618757612668</v>
      </c>
      <c r="C1035" s="6" t="s">
        <v>484</v>
      </c>
      <c r="D1035" s="6">
        <v>16</v>
      </c>
      <c r="E1035" s="6" t="s">
        <v>500</v>
      </c>
      <c r="F1035" s="19">
        <v>0</v>
      </c>
      <c r="G1035" s="7">
        <v>57144306</v>
      </c>
      <c r="H1035" s="7">
        <v>487068</v>
      </c>
      <c r="I1035" s="7">
        <v>495</v>
      </c>
      <c r="J1035" s="7">
        <v>821</v>
      </c>
      <c r="K1035" s="22">
        <f t="shared" si="65"/>
        <v>983.9757575757576</v>
      </c>
      <c r="L1035" s="17">
        <f t="shared" si="66"/>
        <v>593.2618757612668</v>
      </c>
    </row>
    <row r="1036" spans="1:12" ht="13.5">
      <c r="A1036" s="2">
        <f t="shared" si="67"/>
        <v>1034</v>
      </c>
      <c r="B1036" s="19">
        <f t="shared" si="64"/>
        <v>589.0799596599913</v>
      </c>
      <c r="C1036" s="6" t="s">
        <v>453</v>
      </c>
      <c r="D1036" s="6">
        <v>7</v>
      </c>
      <c r="E1036" s="6" t="s">
        <v>460</v>
      </c>
      <c r="F1036" s="19">
        <v>0</v>
      </c>
      <c r="G1036" s="7">
        <v>382999548</v>
      </c>
      <c r="H1036" s="7">
        <v>28621628</v>
      </c>
      <c r="I1036" s="7">
        <v>28834</v>
      </c>
      <c r="J1036" s="7">
        <v>48587</v>
      </c>
      <c r="K1036" s="22">
        <f t="shared" si="65"/>
        <v>992.6346674065339</v>
      </c>
      <c r="L1036" s="17">
        <f t="shared" si="66"/>
        <v>589.0799596599913</v>
      </c>
    </row>
    <row r="1037" spans="1:12" ht="13.5">
      <c r="A1037" s="2">
        <f t="shared" si="67"/>
        <v>1035</v>
      </c>
      <c r="B1037" s="19">
        <f t="shared" si="64"/>
        <v>582.2333042973287</v>
      </c>
      <c r="C1037" s="6" t="s">
        <v>2</v>
      </c>
      <c r="D1037" s="6">
        <v>115</v>
      </c>
      <c r="E1037" s="6" t="s">
        <v>117</v>
      </c>
      <c r="F1037" s="19">
        <v>0</v>
      </c>
      <c r="G1037" s="7">
        <v>63023343</v>
      </c>
      <c r="H1037" s="7">
        <v>4010423</v>
      </c>
      <c r="I1037" s="7">
        <v>3679</v>
      </c>
      <c r="J1037" s="7">
        <v>6888</v>
      </c>
      <c r="K1037" s="7">
        <f t="shared" si="65"/>
        <v>1090.0850774667028</v>
      </c>
      <c r="L1037" s="19">
        <f t="shared" si="66"/>
        <v>582.2333042973287</v>
      </c>
    </row>
    <row r="1038" spans="1:12" ht="13.5">
      <c r="A1038" s="2">
        <f t="shared" si="67"/>
        <v>1036</v>
      </c>
      <c r="B1038" s="19">
        <f t="shared" si="64"/>
        <v>579.8525402726146</v>
      </c>
      <c r="C1038" s="6" t="s">
        <v>858</v>
      </c>
      <c r="D1038" s="6">
        <v>67</v>
      </c>
      <c r="E1038" s="6" t="s">
        <v>923</v>
      </c>
      <c r="F1038" s="19">
        <v>0</v>
      </c>
      <c r="G1038" s="7">
        <v>23574730</v>
      </c>
      <c r="H1038" s="7">
        <v>935882</v>
      </c>
      <c r="I1038" s="7">
        <v>882</v>
      </c>
      <c r="J1038" s="7">
        <v>1614</v>
      </c>
      <c r="K1038" s="22">
        <f t="shared" si="65"/>
        <v>1061.0907029478458</v>
      </c>
      <c r="L1038" s="17">
        <f t="shared" si="66"/>
        <v>579.8525402726146</v>
      </c>
    </row>
    <row r="1039" spans="1:12" ht="13.5">
      <c r="A1039" s="2">
        <f t="shared" si="67"/>
        <v>1037</v>
      </c>
      <c r="B1039" s="19">
        <f t="shared" si="64"/>
        <v>578.9076416435895</v>
      </c>
      <c r="C1039" s="6" t="s">
        <v>1518</v>
      </c>
      <c r="D1039" s="6">
        <v>11</v>
      </c>
      <c r="E1039" s="6" t="s">
        <v>1529</v>
      </c>
      <c r="F1039" s="19">
        <v>0</v>
      </c>
      <c r="G1039" s="7">
        <v>-210526569</v>
      </c>
      <c r="H1039" s="7">
        <v>7734785</v>
      </c>
      <c r="I1039" s="7">
        <v>6406</v>
      </c>
      <c r="J1039" s="7">
        <v>13361</v>
      </c>
      <c r="K1039" s="22">
        <f t="shared" si="65"/>
        <v>1207.4281923197002</v>
      </c>
      <c r="L1039" s="17">
        <f t="shared" si="66"/>
        <v>578.9076416435895</v>
      </c>
    </row>
    <row r="1040" spans="1:12" ht="13.5">
      <c r="A1040" s="2">
        <f t="shared" si="67"/>
        <v>1038</v>
      </c>
      <c r="B1040" s="19">
        <f t="shared" si="64"/>
        <v>569.7587137232026</v>
      </c>
      <c r="C1040" s="6" t="s">
        <v>1327</v>
      </c>
      <c r="D1040" s="6">
        <v>4</v>
      </c>
      <c r="E1040" s="6" t="s">
        <v>1331</v>
      </c>
      <c r="F1040" s="19">
        <v>0</v>
      </c>
      <c r="G1040" s="7">
        <v>231513395</v>
      </c>
      <c r="H1040" s="7">
        <v>7813671</v>
      </c>
      <c r="I1040" s="7">
        <v>8254</v>
      </c>
      <c r="J1040" s="7">
        <v>13714</v>
      </c>
      <c r="K1040" s="22">
        <f t="shared" si="65"/>
        <v>946.6526532590259</v>
      </c>
      <c r="L1040" s="17">
        <f t="shared" si="66"/>
        <v>569.7587137232026</v>
      </c>
    </row>
    <row r="1041" spans="1:12" ht="13.5">
      <c r="A1041" s="2">
        <f t="shared" si="67"/>
        <v>1039</v>
      </c>
      <c r="B1041" s="19">
        <f t="shared" si="64"/>
        <v>565.2505494505494</v>
      </c>
      <c r="C1041" s="6" t="s">
        <v>349</v>
      </c>
      <c r="D1041" s="6">
        <v>34</v>
      </c>
      <c r="E1041" s="6" t="s">
        <v>383</v>
      </c>
      <c r="F1041" s="19">
        <v>0</v>
      </c>
      <c r="G1041" s="7">
        <v>25521103</v>
      </c>
      <c r="H1041" s="7">
        <v>771567</v>
      </c>
      <c r="I1041" s="7">
        <v>655</v>
      </c>
      <c r="J1041" s="7">
        <v>1365</v>
      </c>
      <c r="K1041" s="22">
        <f t="shared" si="65"/>
        <v>1177.9648854961831</v>
      </c>
      <c r="L1041" s="17">
        <f t="shared" si="66"/>
        <v>565.2505494505494</v>
      </c>
    </row>
    <row r="1042" spans="1:12" ht="13.5">
      <c r="A1042" s="2">
        <f t="shared" si="67"/>
        <v>1040</v>
      </c>
      <c r="B1042" s="19">
        <f t="shared" si="64"/>
        <v>564.8343768115942</v>
      </c>
      <c r="C1042" s="6" t="s">
        <v>813</v>
      </c>
      <c r="D1042" s="6">
        <v>4</v>
      </c>
      <c r="E1042" s="6" t="s">
        <v>817</v>
      </c>
      <c r="F1042" s="19">
        <v>0</v>
      </c>
      <c r="G1042" s="7">
        <v>82410516</v>
      </c>
      <c r="H1042" s="7">
        <v>9743393</v>
      </c>
      <c r="I1042" s="7">
        <v>9040</v>
      </c>
      <c r="J1042" s="7">
        <v>17250</v>
      </c>
      <c r="K1042" s="22">
        <f t="shared" si="65"/>
        <v>1077.8089601769911</v>
      </c>
      <c r="L1042" s="17">
        <f t="shared" si="66"/>
        <v>564.8343768115942</v>
      </c>
    </row>
    <row r="1043" spans="1:12" ht="13.5">
      <c r="A1043" s="2">
        <f t="shared" si="67"/>
        <v>1041</v>
      </c>
      <c r="B1043" s="19">
        <f t="shared" si="64"/>
        <v>562.0616404715128</v>
      </c>
      <c r="C1043" s="6" t="s">
        <v>253</v>
      </c>
      <c r="D1043" s="6">
        <v>28</v>
      </c>
      <c r="E1043" s="6" t="s">
        <v>281</v>
      </c>
      <c r="F1043" s="19">
        <v>0</v>
      </c>
      <c r="G1043" s="7">
        <v>0</v>
      </c>
      <c r="H1043" s="7">
        <v>2288715</v>
      </c>
      <c r="I1043" s="7">
        <v>2084</v>
      </c>
      <c r="J1043" s="7">
        <v>4072</v>
      </c>
      <c r="K1043" s="22">
        <f t="shared" si="65"/>
        <v>1098.2317658349327</v>
      </c>
      <c r="L1043" s="17">
        <f t="shared" si="66"/>
        <v>562.0616404715128</v>
      </c>
    </row>
    <row r="1044" spans="1:12" ht="13.5">
      <c r="A1044" s="2">
        <f t="shared" si="67"/>
        <v>1042</v>
      </c>
      <c r="B1044" s="19">
        <f t="shared" si="64"/>
        <v>560.3917301414581</v>
      </c>
      <c r="C1044" s="6" t="s">
        <v>484</v>
      </c>
      <c r="D1044" s="6">
        <v>19</v>
      </c>
      <c r="E1044" s="6" t="s">
        <v>503</v>
      </c>
      <c r="F1044" s="19">
        <v>0</v>
      </c>
      <c r="G1044" s="7">
        <v>2849759</v>
      </c>
      <c r="H1044" s="7">
        <v>515000</v>
      </c>
      <c r="I1044" s="7">
        <v>564</v>
      </c>
      <c r="J1044" s="7">
        <v>919</v>
      </c>
      <c r="K1044" s="22">
        <f t="shared" si="65"/>
        <v>913.1205673758865</v>
      </c>
      <c r="L1044" s="17">
        <f t="shared" si="66"/>
        <v>560.3917301414581</v>
      </c>
    </row>
    <row r="1045" spans="1:12" ht="13.5">
      <c r="A1045" s="2">
        <f t="shared" si="67"/>
        <v>1043</v>
      </c>
      <c r="B1045" s="19">
        <f t="shared" si="64"/>
        <v>558.659217877095</v>
      </c>
      <c r="C1045" s="6" t="s">
        <v>1280</v>
      </c>
      <c r="D1045" s="6">
        <v>28</v>
      </c>
      <c r="E1045" s="6" t="s">
        <v>1308</v>
      </c>
      <c r="F1045" s="19">
        <v>0</v>
      </c>
      <c r="G1045" s="7">
        <v>3600047</v>
      </c>
      <c r="H1045" s="7">
        <v>100000</v>
      </c>
      <c r="I1045" s="7">
        <v>120</v>
      </c>
      <c r="J1045" s="7">
        <v>179</v>
      </c>
      <c r="K1045" s="22">
        <f t="shared" si="65"/>
        <v>833.3333333333334</v>
      </c>
      <c r="L1045" s="17">
        <f t="shared" si="66"/>
        <v>558.659217877095</v>
      </c>
    </row>
    <row r="1046" spans="1:12" ht="13.5">
      <c r="A1046" s="2">
        <f t="shared" si="67"/>
        <v>1044</v>
      </c>
      <c r="B1046" s="19">
        <f t="shared" si="64"/>
        <v>551.9480519480519</v>
      </c>
      <c r="C1046" s="6" t="s">
        <v>1014</v>
      </c>
      <c r="D1046" s="6">
        <v>46</v>
      </c>
      <c r="E1046" s="6" t="s">
        <v>1060</v>
      </c>
      <c r="F1046" s="19">
        <v>0</v>
      </c>
      <c r="G1046" s="7">
        <v>298385428</v>
      </c>
      <c r="H1046" s="7">
        <v>4505000</v>
      </c>
      <c r="I1046" s="7">
        <v>3621</v>
      </c>
      <c r="J1046" s="7">
        <v>8162</v>
      </c>
      <c r="K1046" s="22">
        <f t="shared" si="65"/>
        <v>1244.131455399061</v>
      </c>
      <c r="L1046" s="17">
        <f t="shared" si="66"/>
        <v>551.9480519480519</v>
      </c>
    </row>
    <row r="1047" spans="1:12" ht="13.5">
      <c r="A1047" s="2">
        <f t="shared" si="67"/>
        <v>1045</v>
      </c>
      <c r="B1047" s="19">
        <f t="shared" si="64"/>
        <v>549.4220871712088</v>
      </c>
      <c r="C1047" s="6" t="s">
        <v>1327</v>
      </c>
      <c r="D1047" s="6">
        <v>15</v>
      </c>
      <c r="E1047" s="6" t="s">
        <v>1342</v>
      </c>
      <c r="F1047" s="19">
        <v>0</v>
      </c>
      <c r="G1047" s="7">
        <v>132232545</v>
      </c>
      <c r="H1047" s="7">
        <v>5785964</v>
      </c>
      <c r="I1047" s="7">
        <v>5866</v>
      </c>
      <c r="J1047" s="7">
        <v>10531</v>
      </c>
      <c r="K1047" s="22">
        <f t="shared" si="65"/>
        <v>986.3559495397204</v>
      </c>
      <c r="L1047" s="17">
        <f t="shared" si="66"/>
        <v>549.4220871712088</v>
      </c>
    </row>
    <row r="1048" spans="1:12" ht="13.5">
      <c r="A1048" s="2">
        <f t="shared" si="67"/>
        <v>1046</v>
      </c>
      <c r="B1048" s="19">
        <f t="shared" si="64"/>
        <v>547.3416186462545</v>
      </c>
      <c r="C1048" s="6" t="s">
        <v>1327</v>
      </c>
      <c r="D1048" s="6">
        <v>3</v>
      </c>
      <c r="E1048" s="6" t="s">
        <v>1330</v>
      </c>
      <c r="F1048" s="19">
        <v>0</v>
      </c>
      <c r="G1048" s="7">
        <v>287803588</v>
      </c>
      <c r="H1048" s="7">
        <v>19091823</v>
      </c>
      <c r="I1048" s="7">
        <v>19400</v>
      </c>
      <c r="J1048" s="7">
        <v>34881</v>
      </c>
      <c r="K1048" s="22">
        <f t="shared" si="65"/>
        <v>984.1145876288659</v>
      </c>
      <c r="L1048" s="17">
        <f t="shared" si="66"/>
        <v>547.3416186462545</v>
      </c>
    </row>
    <row r="1049" spans="1:12" ht="13.5">
      <c r="A1049" s="2">
        <f t="shared" si="67"/>
        <v>1047</v>
      </c>
      <c r="B1049" s="19">
        <f t="shared" si="64"/>
        <v>530.1918837994522</v>
      </c>
      <c r="C1049" s="6" t="s">
        <v>1463</v>
      </c>
      <c r="D1049" s="6">
        <v>7</v>
      </c>
      <c r="E1049" s="6" t="s">
        <v>1470</v>
      </c>
      <c r="F1049" s="19">
        <v>0</v>
      </c>
      <c r="G1049" s="7">
        <v>280706745</v>
      </c>
      <c r="H1049" s="7">
        <v>8322422</v>
      </c>
      <c r="I1049" s="7">
        <v>8607</v>
      </c>
      <c r="J1049" s="7">
        <v>15697</v>
      </c>
      <c r="K1049" s="22">
        <f t="shared" si="65"/>
        <v>966.9364470779598</v>
      </c>
      <c r="L1049" s="17">
        <f t="shared" si="66"/>
        <v>530.1918837994522</v>
      </c>
    </row>
    <row r="1050" spans="1:12" ht="13.5">
      <c r="A1050" s="2">
        <f t="shared" si="67"/>
        <v>1048</v>
      </c>
      <c r="B1050" s="19">
        <f t="shared" si="64"/>
        <v>527.6558384547849</v>
      </c>
      <c r="C1050" s="6" t="s">
        <v>1280</v>
      </c>
      <c r="D1050" s="6">
        <v>19</v>
      </c>
      <c r="E1050" s="6" t="s">
        <v>1299</v>
      </c>
      <c r="F1050" s="19">
        <v>0</v>
      </c>
      <c r="G1050" s="7">
        <v>233060933</v>
      </c>
      <c r="H1050" s="7">
        <v>3606000</v>
      </c>
      <c r="I1050" s="7">
        <v>2766</v>
      </c>
      <c r="J1050" s="7">
        <v>6834</v>
      </c>
      <c r="K1050" s="22">
        <f t="shared" si="65"/>
        <v>1303.6876355748373</v>
      </c>
      <c r="L1050" s="17">
        <f t="shared" si="66"/>
        <v>527.6558384547849</v>
      </c>
    </row>
    <row r="1051" spans="1:12" ht="13.5">
      <c r="A1051" s="2">
        <f t="shared" si="67"/>
        <v>1049</v>
      </c>
      <c r="B1051" s="19">
        <f t="shared" si="64"/>
        <v>518.5503817614797</v>
      </c>
      <c r="C1051" s="6" t="s">
        <v>253</v>
      </c>
      <c r="D1051" s="6">
        <v>24</v>
      </c>
      <c r="E1051" s="6" t="s">
        <v>277</v>
      </c>
      <c r="F1051" s="19">
        <v>0</v>
      </c>
      <c r="G1051" s="7">
        <v>49264745</v>
      </c>
      <c r="H1051" s="7">
        <v>4822000</v>
      </c>
      <c r="I1051" s="7">
        <v>4886</v>
      </c>
      <c r="J1051" s="7">
        <v>9299</v>
      </c>
      <c r="K1051" s="22">
        <f t="shared" si="65"/>
        <v>986.9013507981989</v>
      </c>
      <c r="L1051" s="17">
        <f t="shared" si="66"/>
        <v>518.5503817614797</v>
      </c>
    </row>
    <row r="1052" spans="1:12" ht="13.5">
      <c r="A1052" s="2">
        <f t="shared" si="67"/>
        <v>1050</v>
      </c>
      <c r="B1052" s="19">
        <f t="shared" si="64"/>
        <v>511.5614243323442</v>
      </c>
      <c r="C1052" s="6" t="s">
        <v>1327</v>
      </c>
      <c r="D1052" s="6">
        <v>19</v>
      </c>
      <c r="E1052" s="6" t="s">
        <v>1345</v>
      </c>
      <c r="F1052" s="19">
        <v>0</v>
      </c>
      <c r="G1052" s="7">
        <v>4744567</v>
      </c>
      <c r="H1052" s="7">
        <v>1723962</v>
      </c>
      <c r="I1052" s="7">
        <v>2014</v>
      </c>
      <c r="J1052" s="7">
        <v>3370</v>
      </c>
      <c r="K1052" s="22">
        <f t="shared" si="65"/>
        <v>855.9890764647467</v>
      </c>
      <c r="L1052" s="17">
        <f t="shared" si="66"/>
        <v>511.5614243323442</v>
      </c>
    </row>
    <row r="1053" spans="1:12" ht="13.5">
      <c r="A1053" s="2">
        <f t="shared" si="67"/>
        <v>1051</v>
      </c>
      <c r="B1053" s="19">
        <f t="shared" si="64"/>
        <v>510.46010684128896</v>
      </c>
      <c r="C1053" s="6" t="s">
        <v>290</v>
      </c>
      <c r="D1053" s="6">
        <v>11</v>
      </c>
      <c r="E1053" s="6" t="s">
        <v>301</v>
      </c>
      <c r="F1053" s="19">
        <v>0</v>
      </c>
      <c r="G1053" s="7">
        <v>133546885</v>
      </c>
      <c r="H1053" s="7">
        <v>2962200</v>
      </c>
      <c r="I1053" s="7">
        <v>2854</v>
      </c>
      <c r="J1053" s="7">
        <v>5803</v>
      </c>
      <c r="K1053" s="22">
        <f t="shared" si="65"/>
        <v>1037.9117028731605</v>
      </c>
      <c r="L1053" s="17">
        <f t="shared" si="66"/>
        <v>510.46010684128896</v>
      </c>
    </row>
    <row r="1054" spans="1:12" ht="13.5">
      <c r="A1054" s="2">
        <f t="shared" si="67"/>
        <v>1052</v>
      </c>
      <c r="B1054" s="19">
        <f t="shared" si="64"/>
        <v>509.05915738921635</v>
      </c>
      <c r="C1054" s="6" t="s">
        <v>858</v>
      </c>
      <c r="D1054" s="6">
        <v>25</v>
      </c>
      <c r="E1054" s="6" t="s">
        <v>882</v>
      </c>
      <c r="F1054" s="19">
        <v>0</v>
      </c>
      <c r="G1054" s="7">
        <v>112854966</v>
      </c>
      <c r="H1054" s="7">
        <v>2332000</v>
      </c>
      <c r="I1054" s="7">
        <v>2398</v>
      </c>
      <c r="J1054" s="7">
        <v>4581</v>
      </c>
      <c r="K1054" s="22">
        <f t="shared" si="65"/>
        <v>972.4770642201835</v>
      </c>
      <c r="L1054" s="17">
        <f t="shared" si="66"/>
        <v>509.05915738921635</v>
      </c>
    </row>
    <row r="1055" spans="1:12" ht="13.5">
      <c r="A1055" s="2">
        <f t="shared" si="67"/>
        <v>1053</v>
      </c>
      <c r="B1055" s="19">
        <f t="shared" si="64"/>
        <v>507.9028838375667</v>
      </c>
      <c r="C1055" s="6" t="s">
        <v>1157</v>
      </c>
      <c r="D1055" s="6">
        <v>2</v>
      </c>
      <c r="E1055" s="6" t="s">
        <v>1159</v>
      </c>
      <c r="F1055" s="19">
        <v>5699119623</v>
      </c>
      <c r="G1055" s="7">
        <v>-6842051256</v>
      </c>
      <c r="H1055" s="7">
        <v>125573909</v>
      </c>
      <c r="I1055" s="7">
        <v>138319</v>
      </c>
      <c r="J1055" s="7">
        <v>247240</v>
      </c>
      <c r="K1055" s="22">
        <f t="shared" si="65"/>
        <v>907.8572647286345</v>
      </c>
      <c r="L1055" s="17">
        <f t="shared" si="66"/>
        <v>507.9028838375667</v>
      </c>
    </row>
    <row r="1056" spans="1:12" ht="13.5">
      <c r="A1056" s="2">
        <f t="shared" si="67"/>
        <v>1054</v>
      </c>
      <c r="B1056" s="19">
        <f t="shared" si="64"/>
        <v>507.03035610040865</v>
      </c>
      <c r="C1056" s="6" t="s">
        <v>1582</v>
      </c>
      <c r="D1056" s="6">
        <v>9</v>
      </c>
      <c r="E1056" s="6" t="s">
        <v>1591</v>
      </c>
      <c r="F1056" s="19">
        <v>0</v>
      </c>
      <c r="G1056" s="7">
        <v>118139882</v>
      </c>
      <c r="H1056" s="7">
        <v>1737086</v>
      </c>
      <c r="I1056" s="7">
        <v>1858</v>
      </c>
      <c r="J1056" s="7">
        <v>3426</v>
      </c>
      <c r="K1056" s="22">
        <f t="shared" si="65"/>
        <v>934.9224973089343</v>
      </c>
      <c r="L1056" s="17">
        <f t="shared" si="66"/>
        <v>507.03035610040865</v>
      </c>
    </row>
    <row r="1057" spans="1:12" ht="13.5">
      <c r="A1057" s="2">
        <f t="shared" si="67"/>
        <v>1055</v>
      </c>
      <c r="B1057" s="19">
        <f t="shared" si="64"/>
        <v>497.6424361493124</v>
      </c>
      <c r="C1057" s="6" t="s">
        <v>778</v>
      </c>
      <c r="D1057" s="6">
        <v>3</v>
      </c>
      <c r="E1057" s="6" t="s">
        <v>781</v>
      </c>
      <c r="F1057" s="19">
        <v>0</v>
      </c>
      <c r="G1057" s="7">
        <v>65241769</v>
      </c>
      <c r="H1057" s="7">
        <v>5066000</v>
      </c>
      <c r="I1057" s="7">
        <v>6156</v>
      </c>
      <c r="J1057" s="7">
        <v>10180</v>
      </c>
      <c r="K1057" s="22">
        <f t="shared" si="65"/>
        <v>822.9369720597791</v>
      </c>
      <c r="L1057" s="17">
        <f t="shared" si="66"/>
        <v>497.6424361493124</v>
      </c>
    </row>
    <row r="1058" spans="1:12" ht="13.5">
      <c r="A1058" s="2">
        <f t="shared" si="67"/>
        <v>1056</v>
      </c>
      <c r="B1058" s="19">
        <f t="shared" si="64"/>
        <v>490.0260190806591</v>
      </c>
      <c r="C1058" s="6" t="s">
        <v>778</v>
      </c>
      <c r="D1058" s="6">
        <v>13</v>
      </c>
      <c r="E1058" s="6" t="s">
        <v>333</v>
      </c>
      <c r="F1058" s="19">
        <v>0</v>
      </c>
      <c r="G1058" s="7">
        <v>37219459</v>
      </c>
      <c r="H1058" s="7">
        <v>1695000</v>
      </c>
      <c r="I1058" s="7">
        <v>2141</v>
      </c>
      <c r="J1058" s="7">
        <v>3459</v>
      </c>
      <c r="K1058" s="22">
        <f t="shared" si="65"/>
        <v>791.6861279775806</v>
      </c>
      <c r="L1058" s="17">
        <f t="shared" si="66"/>
        <v>490.0260190806591</v>
      </c>
    </row>
    <row r="1059" spans="1:12" ht="13.5">
      <c r="A1059" s="2">
        <f t="shared" si="67"/>
        <v>1057</v>
      </c>
      <c r="B1059" s="19">
        <f t="shared" si="64"/>
        <v>483.6779721784024</v>
      </c>
      <c r="C1059" s="6" t="s">
        <v>1582</v>
      </c>
      <c r="D1059" s="6">
        <v>6</v>
      </c>
      <c r="E1059" s="6" t="s">
        <v>1588</v>
      </c>
      <c r="F1059" s="19">
        <v>0</v>
      </c>
      <c r="G1059" s="7">
        <v>-89434132</v>
      </c>
      <c r="H1059" s="7">
        <v>6745373</v>
      </c>
      <c r="I1059" s="7">
        <v>7332</v>
      </c>
      <c r="J1059" s="7">
        <v>13946</v>
      </c>
      <c r="K1059" s="22">
        <f t="shared" si="65"/>
        <v>919.9908619749045</v>
      </c>
      <c r="L1059" s="17">
        <f t="shared" si="66"/>
        <v>483.6779721784024</v>
      </c>
    </row>
    <row r="1060" spans="1:12" ht="13.5">
      <c r="A1060" s="2">
        <f t="shared" si="67"/>
        <v>1058</v>
      </c>
      <c r="B1060" s="19">
        <f t="shared" si="64"/>
        <v>479.13698630136986</v>
      </c>
      <c r="C1060" s="6" t="s">
        <v>1672</v>
      </c>
      <c r="D1060" s="6">
        <v>10</v>
      </c>
      <c r="E1060" s="6" t="s">
        <v>1682</v>
      </c>
      <c r="F1060" s="19">
        <v>49439890</v>
      </c>
      <c r="G1060" s="7">
        <v>-84403918</v>
      </c>
      <c r="H1060" s="7">
        <v>4547010</v>
      </c>
      <c r="I1060" s="7">
        <v>5141</v>
      </c>
      <c r="J1060" s="7">
        <v>9490</v>
      </c>
      <c r="K1060" s="22">
        <f t="shared" si="65"/>
        <v>884.4602217467419</v>
      </c>
      <c r="L1060" s="17">
        <f t="shared" si="66"/>
        <v>479.13698630136986</v>
      </c>
    </row>
    <row r="1061" spans="1:12" ht="13.5">
      <c r="A1061" s="2">
        <f t="shared" si="67"/>
        <v>1059</v>
      </c>
      <c r="B1061" s="19">
        <f t="shared" si="64"/>
        <v>473.06292749658</v>
      </c>
      <c r="C1061" s="6" t="s">
        <v>1103</v>
      </c>
      <c r="D1061" s="6">
        <v>21</v>
      </c>
      <c r="E1061" s="6" t="s">
        <v>1124</v>
      </c>
      <c r="F1061" s="19">
        <v>0</v>
      </c>
      <c r="G1061" s="7">
        <v>20859805</v>
      </c>
      <c r="H1061" s="7">
        <v>1037427</v>
      </c>
      <c r="I1061" s="7">
        <v>1159</v>
      </c>
      <c r="J1061" s="7">
        <v>2193</v>
      </c>
      <c r="K1061" s="22">
        <f t="shared" si="65"/>
        <v>895.1052631578947</v>
      </c>
      <c r="L1061" s="17">
        <f t="shared" si="66"/>
        <v>473.06292749658</v>
      </c>
    </row>
    <row r="1062" spans="1:12" ht="13.5">
      <c r="A1062" s="2">
        <f t="shared" si="67"/>
        <v>1060</v>
      </c>
      <c r="B1062" s="19">
        <f t="shared" si="64"/>
        <v>469.1192123469931</v>
      </c>
      <c r="C1062" s="6" t="s">
        <v>1518</v>
      </c>
      <c r="D1062" s="6">
        <v>55</v>
      </c>
      <c r="E1062" s="6" t="s">
        <v>1571</v>
      </c>
      <c r="F1062" s="19">
        <v>0</v>
      </c>
      <c r="G1062" s="7">
        <v>-2793617</v>
      </c>
      <c r="H1062" s="7">
        <v>1762950</v>
      </c>
      <c r="I1062" s="7">
        <v>2155</v>
      </c>
      <c r="J1062" s="7">
        <v>3758</v>
      </c>
      <c r="K1062" s="22">
        <f t="shared" si="65"/>
        <v>818.0742459396752</v>
      </c>
      <c r="L1062" s="17">
        <f t="shared" si="66"/>
        <v>469.1192123469931</v>
      </c>
    </row>
    <row r="1063" spans="1:12" ht="13.5">
      <c r="A1063" s="2">
        <f t="shared" si="67"/>
        <v>1061</v>
      </c>
      <c r="B1063" s="19">
        <f t="shared" si="64"/>
        <v>465.76618537494176</v>
      </c>
      <c r="C1063" s="6" t="s">
        <v>858</v>
      </c>
      <c r="D1063" s="6">
        <v>39</v>
      </c>
      <c r="E1063" s="6" t="s">
        <v>896</v>
      </c>
      <c r="F1063" s="19">
        <v>4184000</v>
      </c>
      <c r="G1063" s="7">
        <v>12615890</v>
      </c>
      <c r="H1063" s="7">
        <v>1000000</v>
      </c>
      <c r="I1063" s="7">
        <v>1185</v>
      </c>
      <c r="J1063" s="7">
        <v>2147</v>
      </c>
      <c r="K1063" s="22">
        <f t="shared" si="65"/>
        <v>843.8818565400844</v>
      </c>
      <c r="L1063" s="17">
        <f t="shared" si="66"/>
        <v>465.76618537494176</v>
      </c>
    </row>
    <row r="1064" spans="1:12" ht="13.5">
      <c r="A1064" s="2">
        <f t="shared" si="67"/>
        <v>1062</v>
      </c>
      <c r="B1064" s="19">
        <f t="shared" si="64"/>
        <v>452.5310002160294</v>
      </c>
      <c r="C1064" s="6" t="s">
        <v>1327</v>
      </c>
      <c r="D1064" s="6">
        <v>21</v>
      </c>
      <c r="E1064" s="6" t="s">
        <v>1347</v>
      </c>
      <c r="F1064" s="19">
        <v>0</v>
      </c>
      <c r="G1064" s="7">
        <v>63630558</v>
      </c>
      <c r="H1064" s="7">
        <v>2094766</v>
      </c>
      <c r="I1064" s="7">
        <v>2829</v>
      </c>
      <c r="J1064" s="7">
        <v>4629</v>
      </c>
      <c r="K1064" s="22">
        <f t="shared" si="65"/>
        <v>740.4616472251679</v>
      </c>
      <c r="L1064" s="17">
        <f t="shared" si="66"/>
        <v>452.5310002160294</v>
      </c>
    </row>
    <row r="1065" spans="1:12" ht="13.5">
      <c r="A1065" s="2">
        <f t="shared" si="67"/>
        <v>1063</v>
      </c>
      <c r="B1065" s="19">
        <f t="shared" si="64"/>
        <v>451.69223504876766</v>
      </c>
      <c r="C1065" s="6" t="s">
        <v>746</v>
      </c>
      <c r="D1065" s="6">
        <v>1</v>
      </c>
      <c r="E1065" s="6" t="s">
        <v>747</v>
      </c>
      <c r="F1065" s="19">
        <v>0</v>
      </c>
      <c r="G1065" s="7">
        <v>-1282300229</v>
      </c>
      <c r="H1065" s="7">
        <v>91834000</v>
      </c>
      <c r="I1065" s="7">
        <v>114954</v>
      </c>
      <c r="J1065" s="7">
        <v>203311</v>
      </c>
      <c r="K1065" s="22">
        <f t="shared" si="65"/>
        <v>798.8760721679977</v>
      </c>
      <c r="L1065" s="17">
        <f t="shared" si="66"/>
        <v>451.69223504876766</v>
      </c>
    </row>
    <row r="1066" spans="1:12" ht="13.5">
      <c r="A1066" s="2">
        <f t="shared" si="67"/>
        <v>1064</v>
      </c>
      <c r="B1066" s="19">
        <f t="shared" si="64"/>
        <v>450.45700089183333</v>
      </c>
      <c r="C1066" s="6" t="s">
        <v>592</v>
      </c>
      <c r="D1066" s="6">
        <v>44</v>
      </c>
      <c r="E1066" s="6" t="s">
        <v>636</v>
      </c>
      <c r="F1066" s="19">
        <v>0</v>
      </c>
      <c r="G1066" s="7">
        <v>79240020</v>
      </c>
      <c r="H1066" s="7">
        <v>3535637</v>
      </c>
      <c r="I1066" s="7">
        <v>4037</v>
      </c>
      <c r="J1066" s="7">
        <v>7849</v>
      </c>
      <c r="K1066" s="22">
        <f t="shared" si="65"/>
        <v>875.8080257617042</v>
      </c>
      <c r="L1066" s="17">
        <f t="shared" si="66"/>
        <v>450.45700089183333</v>
      </c>
    </row>
    <row r="1067" spans="1:12" ht="13.5">
      <c r="A1067" s="2">
        <f t="shared" si="67"/>
        <v>1065</v>
      </c>
      <c r="B1067" s="19">
        <f t="shared" si="64"/>
        <v>437.58542078411546</v>
      </c>
      <c r="C1067" s="6" t="s">
        <v>1130</v>
      </c>
      <c r="D1067" s="6">
        <v>8</v>
      </c>
      <c r="E1067" s="6" t="s">
        <v>1138</v>
      </c>
      <c r="F1067" s="19">
        <v>0</v>
      </c>
      <c r="G1067" s="7">
        <v>-240251479</v>
      </c>
      <c r="H1067" s="7">
        <v>9520546</v>
      </c>
      <c r="I1067" s="7">
        <v>12440</v>
      </c>
      <c r="J1067" s="7">
        <v>21757</v>
      </c>
      <c r="K1067" s="22">
        <f t="shared" si="65"/>
        <v>765.3172025723472</v>
      </c>
      <c r="L1067" s="17">
        <f t="shared" si="66"/>
        <v>437.58542078411546</v>
      </c>
    </row>
    <row r="1068" spans="1:12" ht="13.5">
      <c r="A1068" s="2">
        <f t="shared" si="67"/>
        <v>1066</v>
      </c>
      <c r="B1068" s="19">
        <f t="shared" si="64"/>
        <v>434.65890293125125</v>
      </c>
      <c r="C1068" s="6" t="s">
        <v>936</v>
      </c>
      <c r="D1068" s="6">
        <v>4</v>
      </c>
      <c r="E1068" s="6" t="s">
        <v>940</v>
      </c>
      <c r="F1068" s="19">
        <v>0</v>
      </c>
      <c r="G1068" s="7">
        <v>489671345</v>
      </c>
      <c r="H1068" s="7">
        <v>13138000</v>
      </c>
      <c r="I1068" s="7">
        <v>16469</v>
      </c>
      <c r="J1068" s="7">
        <v>30226</v>
      </c>
      <c r="K1068" s="22">
        <f t="shared" si="65"/>
        <v>797.741210759609</v>
      </c>
      <c r="L1068" s="17">
        <f t="shared" si="66"/>
        <v>434.65890293125125</v>
      </c>
    </row>
    <row r="1069" spans="1:12" ht="13.5">
      <c r="A1069" s="2">
        <f t="shared" si="67"/>
        <v>1067</v>
      </c>
      <c r="B1069" s="19">
        <f t="shared" si="64"/>
        <v>434.60305343511453</v>
      </c>
      <c r="C1069" s="6" t="s">
        <v>858</v>
      </c>
      <c r="D1069" s="6">
        <v>14</v>
      </c>
      <c r="E1069" s="6" t="s">
        <v>872</v>
      </c>
      <c r="F1069" s="19">
        <v>0</v>
      </c>
      <c r="G1069" s="7">
        <v>247978201</v>
      </c>
      <c r="H1069" s="7">
        <v>6547295</v>
      </c>
      <c r="I1069" s="7">
        <v>8293</v>
      </c>
      <c r="J1069" s="7">
        <v>15065</v>
      </c>
      <c r="K1069" s="22">
        <f t="shared" si="65"/>
        <v>789.4965633666948</v>
      </c>
      <c r="L1069" s="17">
        <f t="shared" si="66"/>
        <v>434.60305343511453</v>
      </c>
    </row>
    <row r="1070" spans="1:12" ht="13.5">
      <c r="A1070" s="2">
        <f t="shared" si="67"/>
        <v>1068</v>
      </c>
      <c r="B1070" s="19">
        <f t="shared" si="64"/>
        <v>429.5106888361045</v>
      </c>
      <c r="C1070" s="6" t="s">
        <v>1719</v>
      </c>
      <c r="D1070" s="6">
        <v>2</v>
      </c>
      <c r="E1070" s="6" t="s">
        <v>1721</v>
      </c>
      <c r="F1070" s="19">
        <v>0</v>
      </c>
      <c r="G1070" s="7">
        <v>264724140</v>
      </c>
      <c r="H1070" s="7">
        <v>10849440</v>
      </c>
      <c r="I1070" s="7">
        <v>15323</v>
      </c>
      <c r="J1070" s="7">
        <v>25260</v>
      </c>
      <c r="K1070" s="22">
        <f t="shared" si="65"/>
        <v>708.0493375970763</v>
      </c>
      <c r="L1070" s="17">
        <f t="shared" si="66"/>
        <v>429.5106888361045</v>
      </c>
    </row>
    <row r="1071" spans="1:12" ht="13.5">
      <c r="A1071" s="2">
        <f t="shared" si="67"/>
        <v>1069</v>
      </c>
      <c r="B1071" s="19">
        <f t="shared" si="64"/>
        <v>428.30303365198654</v>
      </c>
      <c r="C1071" s="6" t="s">
        <v>1201</v>
      </c>
      <c r="D1071" s="6">
        <v>40</v>
      </c>
      <c r="E1071" s="6" t="s">
        <v>1240</v>
      </c>
      <c r="F1071" s="19">
        <v>0</v>
      </c>
      <c r="G1071" s="7">
        <v>-46685957</v>
      </c>
      <c r="H1071" s="7">
        <v>7751000</v>
      </c>
      <c r="I1071" s="7">
        <v>9035</v>
      </c>
      <c r="J1071" s="7">
        <v>18097</v>
      </c>
      <c r="K1071" s="22">
        <f t="shared" si="65"/>
        <v>857.8859988931931</v>
      </c>
      <c r="L1071" s="17">
        <f t="shared" si="66"/>
        <v>428.30303365198654</v>
      </c>
    </row>
    <row r="1072" spans="1:12" ht="13.5">
      <c r="A1072" s="2">
        <f t="shared" si="67"/>
        <v>1070</v>
      </c>
      <c r="B1072" s="19">
        <f t="shared" si="64"/>
        <v>427.36491103397384</v>
      </c>
      <c r="C1072" s="6" t="s">
        <v>1075</v>
      </c>
      <c r="D1072" s="6">
        <v>3</v>
      </c>
      <c r="E1072" s="6" t="s">
        <v>1078</v>
      </c>
      <c r="F1072" s="19">
        <v>0</v>
      </c>
      <c r="G1072" s="7">
        <v>373650197</v>
      </c>
      <c r="H1072" s="7">
        <v>15636000</v>
      </c>
      <c r="I1072" s="7">
        <v>20938</v>
      </c>
      <c r="J1072" s="7">
        <v>36587</v>
      </c>
      <c r="K1072" s="22">
        <f t="shared" si="65"/>
        <v>746.7761963893399</v>
      </c>
      <c r="L1072" s="17">
        <f t="shared" si="66"/>
        <v>427.36491103397384</v>
      </c>
    </row>
    <row r="1073" spans="1:12" ht="13.5">
      <c r="A1073" s="2">
        <f t="shared" si="67"/>
        <v>1071</v>
      </c>
      <c r="B1073" s="19">
        <f t="shared" si="64"/>
        <v>426.89446456285566</v>
      </c>
      <c r="C1073" s="6" t="s">
        <v>1327</v>
      </c>
      <c r="D1073" s="6">
        <v>20</v>
      </c>
      <c r="E1073" s="6" t="s">
        <v>1346</v>
      </c>
      <c r="F1073" s="19">
        <v>0</v>
      </c>
      <c r="G1073" s="7">
        <v>2690952</v>
      </c>
      <c r="H1073" s="7">
        <v>825187</v>
      </c>
      <c r="I1073" s="7">
        <v>1154</v>
      </c>
      <c r="J1073" s="7">
        <v>1933</v>
      </c>
      <c r="K1073" s="22">
        <f t="shared" si="65"/>
        <v>715.0667244367418</v>
      </c>
      <c r="L1073" s="17">
        <f t="shared" si="66"/>
        <v>426.89446456285566</v>
      </c>
    </row>
    <row r="1074" spans="1:12" ht="13.5">
      <c r="A1074" s="2">
        <f t="shared" si="67"/>
        <v>1072</v>
      </c>
      <c r="B1074" s="19">
        <f t="shared" si="64"/>
        <v>421.22999157540016</v>
      </c>
      <c r="C1074" s="6" t="s">
        <v>253</v>
      </c>
      <c r="D1074" s="6">
        <v>26</v>
      </c>
      <c r="E1074" s="6" t="s">
        <v>279</v>
      </c>
      <c r="F1074" s="19">
        <v>0</v>
      </c>
      <c r="G1074" s="7">
        <v>49419816</v>
      </c>
      <c r="H1074" s="7">
        <v>1000000</v>
      </c>
      <c r="I1074" s="7">
        <v>1090</v>
      </c>
      <c r="J1074" s="7">
        <v>2374</v>
      </c>
      <c r="K1074" s="22">
        <f t="shared" si="65"/>
        <v>917.4311926605504</v>
      </c>
      <c r="L1074" s="17">
        <f t="shared" si="66"/>
        <v>421.22999157540016</v>
      </c>
    </row>
    <row r="1075" spans="1:12" ht="13.5">
      <c r="A1075" s="2">
        <f t="shared" si="67"/>
        <v>1073</v>
      </c>
      <c r="B1075" s="19">
        <f t="shared" si="64"/>
        <v>416.85965724872625</v>
      </c>
      <c r="C1075" s="6" t="s">
        <v>858</v>
      </c>
      <c r="D1075" s="6">
        <v>71</v>
      </c>
      <c r="E1075" s="6" t="s">
        <v>510</v>
      </c>
      <c r="F1075" s="19">
        <v>0</v>
      </c>
      <c r="G1075" s="7">
        <v>21496373</v>
      </c>
      <c r="H1075" s="7">
        <v>900000</v>
      </c>
      <c r="I1075" s="7">
        <v>1085</v>
      </c>
      <c r="J1075" s="7">
        <v>2159</v>
      </c>
      <c r="K1075" s="22">
        <f t="shared" si="65"/>
        <v>829.4930875576036</v>
      </c>
      <c r="L1075" s="17">
        <f t="shared" si="66"/>
        <v>416.85965724872625</v>
      </c>
    </row>
    <row r="1076" spans="1:12" ht="13.5">
      <c r="A1076" s="2">
        <f t="shared" si="67"/>
        <v>1074</v>
      </c>
      <c r="B1076" s="19">
        <f t="shared" si="64"/>
        <v>407.69457792727854</v>
      </c>
      <c r="C1076" s="6" t="s">
        <v>793</v>
      </c>
      <c r="D1076" s="6">
        <v>8</v>
      </c>
      <c r="E1076" s="6" t="s">
        <v>801</v>
      </c>
      <c r="F1076" s="19">
        <v>0</v>
      </c>
      <c r="G1076" s="7">
        <v>45247143</v>
      </c>
      <c r="H1076" s="7">
        <v>10180949</v>
      </c>
      <c r="I1076" s="7">
        <v>13757</v>
      </c>
      <c r="J1076" s="7">
        <v>24972</v>
      </c>
      <c r="K1076" s="22">
        <f t="shared" si="65"/>
        <v>740.0558988151487</v>
      </c>
      <c r="L1076" s="17">
        <f t="shared" si="66"/>
        <v>407.69457792727854</v>
      </c>
    </row>
    <row r="1077" spans="1:12" ht="13.5">
      <c r="A1077" s="2">
        <f t="shared" si="67"/>
        <v>1075</v>
      </c>
      <c r="B1077" s="19">
        <f t="shared" si="64"/>
        <v>405.2011948690915</v>
      </c>
      <c r="C1077" s="6" t="s">
        <v>1627</v>
      </c>
      <c r="D1077" s="6">
        <v>18</v>
      </c>
      <c r="E1077" s="6" t="s">
        <v>1643</v>
      </c>
      <c r="F1077" s="19">
        <v>0</v>
      </c>
      <c r="G1077" s="7">
        <v>45281568</v>
      </c>
      <c r="H1077" s="7">
        <v>2306000</v>
      </c>
      <c r="I1077" s="7">
        <v>2957</v>
      </c>
      <c r="J1077" s="7">
        <v>5691</v>
      </c>
      <c r="K1077" s="22">
        <f t="shared" si="65"/>
        <v>779.8444369293203</v>
      </c>
      <c r="L1077" s="17">
        <f t="shared" si="66"/>
        <v>405.2011948690915</v>
      </c>
    </row>
    <row r="1078" spans="1:12" ht="13.5">
      <c r="A1078" s="2">
        <f t="shared" si="67"/>
        <v>1076</v>
      </c>
      <c r="B1078" s="19">
        <f t="shared" si="64"/>
        <v>402.83596519497263</v>
      </c>
      <c r="C1078" s="6" t="s">
        <v>176</v>
      </c>
      <c r="D1078" s="6">
        <v>27</v>
      </c>
      <c r="E1078" s="6" t="s">
        <v>203</v>
      </c>
      <c r="F1078" s="19">
        <v>0</v>
      </c>
      <c r="G1078" s="7">
        <v>12516005</v>
      </c>
      <c r="H1078" s="7">
        <v>1250000</v>
      </c>
      <c r="I1078" s="7">
        <v>1387</v>
      </c>
      <c r="J1078" s="7">
        <v>3103</v>
      </c>
      <c r="K1078" s="22">
        <f t="shared" si="65"/>
        <v>901.2256669069935</v>
      </c>
      <c r="L1078" s="17">
        <f t="shared" si="66"/>
        <v>402.83596519497263</v>
      </c>
    </row>
    <row r="1079" spans="1:12" ht="13.5">
      <c r="A1079" s="2">
        <f t="shared" si="67"/>
        <v>1077</v>
      </c>
      <c r="B1079" s="19">
        <f t="shared" si="64"/>
        <v>393.48326545068176</v>
      </c>
      <c r="C1079" s="6" t="s">
        <v>1280</v>
      </c>
      <c r="D1079" s="6">
        <v>14</v>
      </c>
      <c r="E1079" s="6" t="s">
        <v>1294</v>
      </c>
      <c r="F1079" s="19">
        <v>129620741</v>
      </c>
      <c r="G1079" s="7">
        <v>-35477152</v>
      </c>
      <c r="H1079" s="7">
        <v>2222000</v>
      </c>
      <c r="I1079" s="7">
        <v>2722</v>
      </c>
      <c r="J1079" s="7">
        <v>5647</v>
      </c>
      <c r="K1079" s="22">
        <f t="shared" si="65"/>
        <v>816.3115356355621</v>
      </c>
      <c r="L1079" s="17">
        <f t="shared" si="66"/>
        <v>393.48326545068176</v>
      </c>
    </row>
    <row r="1080" spans="1:12" ht="13.5">
      <c r="A1080" s="2">
        <f t="shared" si="67"/>
        <v>1078</v>
      </c>
      <c r="B1080" s="19">
        <f t="shared" si="64"/>
        <v>392.9164360819037</v>
      </c>
      <c r="C1080" s="6" t="s">
        <v>1603</v>
      </c>
      <c r="D1080" s="6">
        <v>20</v>
      </c>
      <c r="E1080" s="6" t="s">
        <v>1623</v>
      </c>
      <c r="F1080" s="19">
        <v>0</v>
      </c>
      <c r="G1080" s="7">
        <v>1921436</v>
      </c>
      <c r="H1080" s="7">
        <v>3550000</v>
      </c>
      <c r="I1080" s="7">
        <v>5000</v>
      </c>
      <c r="J1080" s="7">
        <v>9035</v>
      </c>
      <c r="K1080" s="22">
        <f t="shared" si="65"/>
        <v>710</v>
      </c>
      <c r="L1080" s="17">
        <f t="shared" si="66"/>
        <v>392.9164360819037</v>
      </c>
    </row>
    <row r="1081" spans="1:12" ht="13.5">
      <c r="A1081" s="2">
        <f t="shared" si="67"/>
        <v>1079</v>
      </c>
      <c r="B1081" s="19">
        <f t="shared" si="64"/>
        <v>388.95089285714283</v>
      </c>
      <c r="C1081" s="6" t="s">
        <v>1280</v>
      </c>
      <c r="D1081" s="6">
        <v>12</v>
      </c>
      <c r="E1081" s="6" t="s">
        <v>1292</v>
      </c>
      <c r="F1081" s="19">
        <v>0</v>
      </c>
      <c r="G1081" s="7">
        <v>-1506169</v>
      </c>
      <c r="H1081" s="7">
        <v>697000</v>
      </c>
      <c r="I1081" s="7">
        <v>999</v>
      </c>
      <c r="J1081" s="7">
        <v>1792</v>
      </c>
      <c r="K1081" s="22">
        <f t="shared" si="65"/>
        <v>697.6976976976977</v>
      </c>
      <c r="L1081" s="17">
        <f t="shared" si="66"/>
        <v>388.95089285714283</v>
      </c>
    </row>
    <row r="1082" spans="1:12" ht="13.5">
      <c r="A1082" s="2">
        <f t="shared" si="67"/>
        <v>1080</v>
      </c>
      <c r="B1082" s="19">
        <f t="shared" si="64"/>
        <v>383.5198342214328</v>
      </c>
      <c r="C1082" s="6" t="s">
        <v>1627</v>
      </c>
      <c r="D1082" s="6">
        <v>41</v>
      </c>
      <c r="E1082" s="6" t="s">
        <v>1666</v>
      </c>
      <c r="F1082" s="19">
        <v>0</v>
      </c>
      <c r="G1082" s="7">
        <v>523582200</v>
      </c>
      <c r="H1082" s="7">
        <v>12955300</v>
      </c>
      <c r="I1082" s="7">
        <v>17955</v>
      </c>
      <c r="J1082" s="7">
        <v>33780</v>
      </c>
      <c r="K1082" s="22">
        <f t="shared" si="65"/>
        <v>721.542745753272</v>
      </c>
      <c r="L1082" s="17">
        <f t="shared" si="66"/>
        <v>383.5198342214328</v>
      </c>
    </row>
    <row r="1083" spans="1:12" ht="13.5">
      <c r="A1083" s="2">
        <f t="shared" si="67"/>
        <v>1081</v>
      </c>
      <c r="B1083" s="19">
        <f t="shared" si="64"/>
        <v>379.7967840583999</v>
      </c>
      <c r="C1083" s="6" t="s">
        <v>290</v>
      </c>
      <c r="D1083" s="6">
        <v>16</v>
      </c>
      <c r="E1083" s="6" t="s">
        <v>306</v>
      </c>
      <c r="F1083" s="19">
        <v>0</v>
      </c>
      <c r="G1083" s="7">
        <v>486032356</v>
      </c>
      <c r="H1083" s="7">
        <v>3850000</v>
      </c>
      <c r="I1083" s="7">
        <v>6150</v>
      </c>
      <c r="J1083" s="7">
        <v>10137</v>
      </c>
      <c r="K1083" s="22">
        <f t="shared" si="65"/>
        <v>626.0162601626016</v>
      </c>
      <c r="L1083" s="17">
        <f t="shared" si="66"/>
        <v>379.7967840583999</v>
      </c>
    </row>
    <row r="1084" spans="1:12" ht="13.5">
      <c r="A1084" s="2">
        <f t="shared" si="67"/>
        <v>1082</v>
      </c>
      <c r="B1084" s="19">
        <f t="shared" si="64"/>
        <v>379.7735424432098</v>
      </c>
      <c r="C1084" s="6" t="s">
        <v>1719</v>
      </c>
      <c r="D1084" s="6">
        <v>15</v>
      </c>
      <c r="E1084" s="6" t="s">
        <v>1734</v>
      </c>
      <c r="F1084" s="19">
        <v>0</v>
      </c>
      <c r="G1084" s="7">
        <v>173418942</v>
      </c>
      <c r="H1084" s="7">
        <v>5400000</v>
      </c>
      <c r="I1084" s="7">
        <v>7534</v>
      </c>
      <c r="J1084" s="7">
        <v>14219</v>
      </c>
      <c r="K1084" s="22">
        <f t="shared" si="65"/>
        <v>716.7507300238917</v>
      </c>
      <c r="L1084" s="17">
        <f t="shared" si="66"/>
        <v>379.7735424432098</v>
      </c>
    </row>
    <row r="1085" spans="1:12" ht="13.5">
      <c r="A1085" s="2">
        <f t="shared" si="67"/>
        <v>1083</v>
      </c>
      <c r="B1085" s="19">
        <f t="shared" si="64"/>
        <v>370.1118380699244</v>
      </c>
      <c r="C1085" s="6" t="s">
        <v>484</v>
      </c>
      <c r="D1085" s="6">
        <v>23</v>
      </c>
      <c r="E1085" s="6" t="s">
        <v>507</v>
      </c>
      <c r="F1085" s="19">
        <v>0</v>
      </c>
      <c r="G1085" s="7">
        <v>74229809</v>
      </c>
      <c r="H1085" s="7">
        <v>1810217</v>
      </c>
      <c r="I1085" s="7">
        <v>2128</v>
      </c>
      <c r="J1085" s="7">
        <v>4891</v>
      </c>
      <c r="K1085" s="22">
        <f t="shared" si="65"/>
        <v>850.6658834586466</v>
      </c>
      <c r="L1085" s="17">
        <f t="shared" si="66"/>
        <v>370.1118380699244</v>
      </c>
    </row>
    <row r="1086" spans="1:12" ht="13.5">
      <c r="A1086" s="2">
        <f t="shared" si="67"/>
        <v>1084</v>
      </c>
      <c r="B1086" s="19">
        <f t="shared" si="64"/>
        <v>369.751499571551</v>
      </c>
      <c r="C1086" s="6" t="s">
        <v>1309</v>
      </c>
      <c r="D1086" s="6">
        <v>8</v>
      </c>
      <c r="E1086" s="6" t="s">
        <v>1317</v>
      </c>
      <c r="F1086" s="19">
        <v>0</v>
      </c>
      <c r="G1086" s="7">
        <v>43716806</v>
      </c>
      <c r="H1086" s="7">
        <v>863000</v>
      </c>
      <c r="I1086" s="7">
        <v>1304</v>
      </c>
      <c r="J1086" s="7">
        <v>2334</v>
      </c>
      <c r="K1086" s="22">
        <f t="shared" si="65"/>
        <v>661.8098159509202</v>
      </c>
      <c r="L1086" s="17">
        <f t="shared" si="66"/>
        <v>369.751499571551</v>
      </c>
    </row>
    <row r="1087" spans="1:12" ht="13.5">
      <c r="A1087" s="2">
        <f t="shared" si="67"/>
        <v>1085</v>
      </c>
      <c r="B1087" s="19">
        <f t="shared" si="64"/>
        <v>369.0904996783187</v>
      </c>
      <c r="C1087" s="6" t="s">
        <v>1445</v>
      </c>
      <c r="D1087" s="6">
        <v>14</v>
      </c>
      <c r="E1087" s="6" t="s">
        <v>1459</v>
      </c>
      <c r="F1087" s="19">
        <v>0</v>
      </c>
      <c r="G1087" s="7">
        <v>24945000</v>
      </c>
      <c r="H1087" s="7">
        <v>6884276</v>
      </c>
      <c r="I1087" s="7">
        <v>10383</v>
      </c>
      <c r="J1087" s="7">
        <v>18652</v>
      </c>
      <c r="K1087" s="22">
        <f t="shared" si="65"/>
        <v>663.0334200134836</v>
      </c>
      <c r="L1087" s="17">
        <f t="shared" si="66"/>
        <v>369.0904996783187</v>
      </c>
    </row>
    <row r="1088" spans="1:12" ht="13.5">
      <c r="A1088" s="2">
        <f t="shared" si="67"/>
        <v>1086</v>
      </c>
      <c r="B1088" s="19">
        <f t="shared" si="64"/>
        <v>366.8582375478927</v>
      </c>
      <c r="C1088" s="6" t="s">
        <v>2</v>
      </c>
      <c r="D1088" s="6">
        <v>79</v>
      </c>
      <c r="E1088" s="6" t="s">
        <v>81</v>
      </c>
      <c r="F1088" s="19">
        <v>0</v>
      </c>
      <c r="G1088" s="7">
        <v>35924888</v>
      </c>
      <c r="H1088" s="7">
        <v>383000</v>
      </c>
      <c r="I1088" s="7">
        <v>521</v>
      </c>
      <c r="J1088" s="7">
        <v>1044</v>
      </c>
      <c r="K1088" s="7">
        <f t="shared" si="65"/>
        <v>735.1247600767755</v>
      </c>
      <c r="L1088" s="19">
        <f t="shared" si="66"/>
        <v>366.8582375478927</v>
      </c>
    </row>
    <row r="1089" spans="1:12" ht="13.5">
      <c r="A1089" s="2">
        <f t="shared" si="67"/>
        <v>1087</v>
      </c>
      <c r="B1089" s="19">
        <f t="shared" si="64"/>
        <v>366.8442402619618</v>
      </c>
      <c r="C1089" s="6" t="s">
        <v>778</v>
      </c>
      <c r="D1089" s="6">
        <v>15</v>
      </c>
      <c r="E1089" s="6" t="s">
        <v>792</v>
      </c>
      <c r="F1089" s="19">
        <v>0</v>
      </c>
      <c r="G1089" s="7">
        <v>328927339</v>
      </c>
      <c r="H1089" s="7">
        <v>7506000</v>
      </c>
      <c r="I1089" s="7">
        <v>11782</v>
      </c>
      <c r="J1089" s="7">
        <v>20461</v>
      </c>
      <c r="K1089" s="22">
        <f t="shared" si="65"/>
        <v>637.0735019521304</v>
      </c>
      <c r="L1089" s="17">
        <f t="shared" si="66"/>
        <v>366.8442402619618</v>
      </c>
    </row>
    <row r="1090" spans="1:12" ht="13.5">
      <c r="A1090" s="2">
        <f t="shared" si="67"/>
        <v>1088</v>
      </c>
      <c r="B1090" s="19">
        <f t="shared" si="64"/>
        <v>366.0725952813067</v>
      </c>
      <c r="C1090" s="6" t="s">
        <v>1376</v>
      </c>
      <c r="D1090" s="6">
        <v>8</v>
      </c>
      <c r="E1090" s="6" t="s">
        <v>1383</v>
      </c>
      <c r="F1090" s="19">
        <v>0</v>
      </c>
      <c r="G1090" s="7">
        <v>129067391</v>
      </c>
      <c r="H1090" s="7">
        <v>5042650</v>
      </c>
      <c r="I1090" s="7">
        <v>8409</v>
      </c>
      <c r="J1090" s="7">
        <v>13775</v>
      </c>
      <c r="K1090" s="22">
        <f t="shared" si="65"/>
        <v>599.6729694375074</v>
      </c>
      <c r="L1090" s="17">
        <f t="shared" si="66"/>
        <v>366.0725952813067</v>
      </c>
    </row>
    <row r="1091" spans="1:12" ht="13.5">
      <c r="A1091" s="2">
        <f t="shared" si="67"/>
        <v>1089</v>
      </c>
      <c r="B1091" s="19">
        <f aca="true" t="shared" si="68" ref="B1091:B1154">H1091/J1091</f>
        <v>364.6724906243106</v>
      </c>
      <c r="C1091" s="6" t="s">
        <v>1627</v>
      </c>
      <c r="D1091" s="6">
        <v>39</v>
      </c>
      <c r="E1091" s="6" t="s">
        <v>1664</v>
      </c>
      <c r="F1091" s="19">
        <v>0</v>
      </c>
      <c r="G1091" s="7">
        <v>130834064</v>
      </c>
      <c r="H1091" s="7">
        <v>8265302</v>
      </c>
      <c r="I1091" s="7">
        <v>11339</v>
      </c>
      <c r="J1091" s="7">
        <v>22665</v>
      </c>
      <c r="K1091" s="22">
        <f aca="true" t="shared" si="69" ref="K1091:K1154">H1091/I1091</f>
        <v>728.9268894964282</v>
      </c>
      <c r="L1091" s="17">
        <f aca="true" t="shared" si="70" ref="L1091:L1154">H1091/J1091</f>
        <v>364.6724906243106</v>
      </c>
    </row>
    <row r="1092" spans="1:12" ht="13.5">
      <c r="A1092" s="2">
        <f aca="true" t="shared" si="71" ref="A1092:A1155">RANK(B1092,$B$3:$B$1790)</f>
        <v>1090</v>
      </c>
      <c r="B1092" s="19">
        <f t="shared" si="68"/>
        <v>363.9443915625952</v>
      </c>
      <c r="C1092" s="6" t="s">
        <v>253</v>
      </c>
      <c r="D1092" s="6">
        <v>2</v>
      </c>
      <c r="E1092" s="6" t="s">
        <v>255</v>
      </c>
      <c r="F1092" s="19">
        <v>0</v>
      </c>
      <c r="G1092" s="7">
        <v>277467750</v>
      </c>
      <c r="H1092" s="7">
        <v>19117271</v>
      </c>
      <c r="I1092" s="7">
        <v>27452</v>
      </c>
      <c r="J1092" s="7">
        <v>52528</v>
      </c>
      <c r="K1092" s="22">
        <f t="shared" si="69"/>
        <v>696.3890062654816</v>
      </c>
      <c r="L1092" s="17">
        <f t="shared" si="70"/>
        <v>363.9443915625952</v>
      </c>
    </row>
    <row r="1093" spans="1:12" ht="13.5">
      <c r="A1093" s="2">
        <f t="shared" si="71"/>
        <v>1091</v>
      </c>
      <c r="B1093" s="19">
        <f t="shared" si="68"/>
        <v>355.311196253725</v>
      </c>
      <c r="C1093" s="6" t="s">
        <v>1582</v>
      </c>
      <c r="D1093" s="6">
        <v>5</v>
      </c>
      <c r="E1093" s="6" t="s">
        <v>1587</v>
      </c>
      <c r="F1093" s="19">
        <v>232784205</v>
      </c>
      <c r="G1093" s="7">
        <v>-467283108</v>
      </c>
      <c r="H1093" s="7">
        <v>5842382</v>
      </c>
      <c r="I1093" s="7">
        <v>9087</v>
      </c>
      <c r="J1093" s="7">
        <v>16443</v>
      </c>
      <c r="K1093" s="22">
        <f t="shared" si="69"/>
        <v>642.9384835479256</v>
      </c>
      <c r="L1093" s="17">
        <f t="shared" si="70"/>
        <v>355.311196253725</v>
      </c>
    </row>
    <row r="1094" spans="1:12" ht="13.5">
      <c r="A1094" s="2">
        <f t="shared" si="71"/>
        <v>1092</v>
      </c>
      <c r="B1094" s="19">
        <f t="shared" si="68"/>
        <v>352.3085481179306</v>
      </c>
      <c r="C1094" s="6" t="s">
        <v>1327</v>
      </c>
      <c r="D1094" s="6">
        <v>6</v>
      </c>
      <c r="E1094" s="6" t="s">
        <v>1333</v>
      </c>
      <c r="F1094" s="19">
        <v>0</v>
      </c>
      <c r="G1094" s="7">
        <v>3118349</v>
      </c>
      <c r="H1094" s="7">
        <v>3800000</v>
      </c>
      <c r="I1094" s="7">
        <v>6052</v>
      </c>
      <c r="J1094" s="7">
        <v>10786</v>
      </c>
      <c r="K1094" s="22">
        <f t="shared" si="69"/>
        <v>627.8916060806345</v>
      </c>
      <c r="L1094" s="17">
        <f t="shared" si="70"/>
        <v>352.3085481179306</v>
      </c>
    </row>
    <row r="1095" spans="1:12" ht="13.5">
      <c r="A1095" s="2">
        <f t="shared" si="71"/>
        <v>1093</v>
      </c>
      <c r="B1095" s="19">
        <f t="shared" si="68"/>
        <v>345.1536643026005</v>
      </c>
      <c r="C1095" s="6" t="s">
        <v>1348</v>
      </c>
      <c r="D1095" s="6">
        <v>11</v>
      </c>
      <c r="E1095" s="6" t="s">
        <v>1359</v>
      </c>
      <c r="F1095" s="19">
        <v>0</v>
      </c>
      <c r="G1095" s="7">
        <v>170217603</v>
      </c>
      <c r="H1095" s="7">
        <v>1460000</v>
      </c>
      <c r="I1095" s="7">
        <v>2512</v>
      </c>
      <c r="J1095" s="7">
        <v>4230</v>
      </c>
      <c r="K1095" s="22">
        <f t="shared" si="69"/>
        <v>581.2101910828026</v>
      </c>
      <c r="L1095" s="17">
        <f t="shared" si="70"/>
        <v>345.1536643026005</v>
      </c>
    </row>
    <row r="1096" spans="1:12" ht="13.5">
      <c r="A1096" s="2">
        <f t="shared" si="71"/>
        <v>1094</v>
      </c>
      <c r="B1096" s="19">
        <f t="shared" si="68"/>
        <v>339.3660731755038</v>
      </c>
      <c r="C1096" s="6" t="s">
        <v>1691</v>
      </c>
      <c r="D1096" s="6">
        <v>2</v>
      </c>
      <c r="E1096" s="6" t="s">
        <v>1693</v>
      </c>
      <c r="F1096" s="19">
        <v>0</v>
      </c>
      <c r="G1096" s="7">
        <v>551041954</v>
      </c>
      <c r="H1096" s="7">
        <v>17345000</v>
      </c>
      <c r="I1096" s="7">
        <v>28792</v>
      </c>
      <c r="J1096" s="7">
        <v>51110</v>
      </c>
      <c r="K1096" s="22">
        <f t="shared" si="69"/>
        <v>602.4242845234787</v>
      </c>
      <c r="L1096" s="17">
        <f t="shared" si="70"/>
        <v>339.3660731755038</v>
      </c>
    </row>
    <row r="1097" spans="1:12" ht="13.5">
      <c r="A1097" s="2">
        <f t="shared" si="71"/>
        <v>1095</v>
      </c>
      <c r="B1097" s="19">
        <f t="shared" si="68"/>
        <v>334.4681598279878</v>
      </c>
      <c r="C1097" s="6" t="s">
        <v>592</v>
      </c>
      <c r="D1097" s="6">
        <v>30</v>
      </c>
      <c r="E1097" s="6" t="s">
        <v>622</v>
      </c>
      <c r="F1097" s="19">
        <v>0</v>
      </c>
      <c r="G1097" s="7">
        <v>16233472</v>
      </c>
      <c r="H1097" s="7">
        <v>9333334</v>
      </c>
      <c r="I1097" s="7">
        <v>14007</v>
      </c>
      <c r="J1097" s="7">
        <v>27905</v>
      </c>
      <c r="K1097" s="22">
        <f t="shared" si="69"/>
        <v>666.3335475119583</v>
      </c>
      <c r="L1097" s="17">
        <f t="shared" si="70"/>
        <v>334.4681598279878</v>
      </c>
    </row>
    <row r="1098" spans="1:12" ht="13.5">
      <c r="A1098" s="2">
        <f t="shared" si="71"/>
        <v>1096</v>
      </c>
      <c r="B1098" s="19">
        <f t="shared" si="68"/>
        <v>326.4831329972858</v>
      </c>
      <c r="C1098" s="6" t="s">
        <v>253</v>
      </c>
      <c r="D1098" s="6">
        <v>17</v>
      </c>
      <c r="E1098" s="6" t="s">
        <v>270</v>
      </c>
      <c r="F1098" s="19">
        <v>0</v>
      </c>
      <c r="G1098" s="7">
        <v>19702658</v>
      </c>
      <c r="H1098" s="7">
        <v>3368000</v>
      </c>
      <c r="I1098" s="7">
        <v>5147</v>
      </c>
      <c r="J1098" s="7">
        <v>10316</v>
      </c>
      <c r="K1098" s="22">
        <f t="shared" si="69"/>
        <v>654.3617641344473</v>
      </c>
      <c r="L1098" s="17">
        <f t="shared" si="70"/>
        <v>326.4831329972858</v>
      </c>
    </row>
    <row r="1099" spans="1:12" ht="13.5">
      <c r="A1099" s="2">
        <f t="shared" si="71"/>
        <v>1097</v>
      </c>
      <c r="B1099" s="19">
        <f t="shared" si="68"/>
        <v>320.75140729980023</v>
      </c>
      <c r="C1099" s="6" t="s">
        <v>253</v>
      </c>
      <c r="D1099" s="6">
        <v>20</v>
      </c>
      <c r="E1099" s="6" t="s">
        <v>273</v>
      </c>
      <c r="F1099" s="19">
        <v>0</v>
      </c>
      <c r="G1099" s="7">
        <v>81699976</v>
      </c>
      <c r="H1099" s="7">
        <v>1766378</v>
      </c>
      <c r="I1099" s="7">
        <v>2743</v>
      </c>
      <c r="J1099" s="7">
        <v>5507</v>
      </c>
      <c r="K1099" s="22">
        <f t="shared" si="69"/>
        <v>643.9584396646007</v>
      </c>
      <c r="L1099" s="17">
        <f t="shared" si="70"/>
        <v>320.75140729980023</v>
      </c>
    </row>
    <row r="1100" spans="1:12" ht="13.5">
      <c r="A1100" s="2">
        <f t="shared" si="71"/>
        <v>1098</v>
      </c>
      <c r="B1100" s="19">
        <f t="shared" si="68"/>
        <v>317.1516508114158</v>
      </c>
      <c r="C1100" s="6" t="s">
        <v>936</v>
      </c>
      <c r="D1100" s="6">
        <v>22</v>
      </c>
      <c r="E1100" s="6" t="s">
        <v>958</v>
      </c>
      <c r="F1100" s="19">
        <v>0</v>
      </c>
      <c r="G1100" s="7">
        <v>51764274</v>
      </c>
      <c r="H1100" s="7">
        <v>2267000</v>
      </c>
      <c r="I1100" s="7">
        <v>3792</v>
      </c>
      <c r="J1100" s="7">
        <v>7148</v>
      </c>
      <c r="K1100" s="22">
        <f t="shared" si="69"/>
        <v>597.837552742616</v>
      </c>
      <c r="L1100" s="17">
        <f t="shared" si="70"/>
        <v>317.1516508114158</v>
      </c>
    </row>
    <row r="1101" spans="1:12" ht="13.5">
      <c r="A1101" s="2">
        <f t="shared" si="71"/>
        <v>1099</v>
      </c>
      <c r="B1101" s="19">
        <f t="shared" si="68"/>
        <v>316.7259786476868</v>
      </c>
      <c r="C1101" s="6" t="s">
        <v>1627</v>
      </c>
      <c r="D1101" s="6">
        <v>46</v>
      </c>
      <c r="E1101" s="6" t="s">
        <v>1670</v>
      </c>
      <c r="F1101" s="19">
        <v>0</v>
      </c>
      <c r="G1101" s="7">
        <v>63807015</v>
      </c>
      <c r="H1101" s="7">
        <v>1691000</v>
      </c>
      <c r="I1101" s="7">
        <v>2363</v>
      </c>
      <c r="J1101" s="7">
        <v>5339</v>
      </c>
      <c r="K1101" s="22">
        <f t="shared" si="69"/>
        <v>715.6157426999577</v>
      </c>
      <c r="L1101" s="17">
        <f t="shared" si="70"/>
        <v>316.7259786476868</v>
      </c>
    </row>
    <row r="1102" spans="1:12" ht="13.5">
      <c r="A1102" s="2">
        <f t="shared" si="71"/>
        <v>1100</v>
      </c>
      <c r="B1102" s="19">
        <f t="shared" si="68"/>
        <v>300.0483726072835</v>
      </c>
      <c r="C1102" s="6" t="s">
        <v>858</v>
      </c>
      <c r="D1102" s="6">
        <v>7</v>
      </c>
      <c r="E1102" s="6" t="s">
        <v>865</v>
      </c>
      <c r="F1102" s="19">
        <v>0</v>
      </c>
      <c r="G1102" s="7">
        <v>279390777</v>
      </c>
      <c r="H1102" s="7">
        <v>4342000</v>
      </c>
      <c r="I1102" s="7">
        <v>7840</v>
      </c>
      <c r="J1102" s="7">
        <v>14471</v>
      </c>
      <c r="K1102" s="22">
        <f t="shared" si="69"/>
        <v>553.8265306122449</v>
      </c>
      <c r="L1102" s="17">
        <f t="shared" si="70"/>
        <v>300.0483726072835</v>
      </c>
    </row>
    <row r="1103" spans="1:12" ht="13.5">
      <c r="A1103" s="2">
        <f t="shared" si="71"/>
        <v>1101</v>
      </c>
      <c r="B1103" s="19">
        <f t="shared" si="68"/>
        <v>295.4209748892171</v>
      </c>
      <c r="C1103" s="6" t="s">
        <v>1719</v>
      </c>
      <c r="D1103" s="6">
        <v>21</v>
      </c>
      <c r="E1103" s="6" t="s">
        <v>1740</v>
      </c>
      <c r="F1103" s="19">
        <v>0</v>
      </c>
      <c r="G1103" s="7">
        <v>64451579</v>
      </c>
      <c r="H1103" s="7">
        <v>600000</v>
      </c>
      <c r="I1103" s="7">
        <v>1224</v>
      </c>
      <c r="J1103" s="7">
        <v>2031</v>
      </c>
      <c r="K1103" s="22">
        <f t="shared" si="69"/>
        <v>490.19607843137254</v>
      </c>
      <c r="L1103" s="17">
        <f t="shared" si="70"/>
        <v>295.4209748892171</v>
      </c>
    </row>
    <row r="1104" spans="1:12" ht="13.5">
      <c r="A1104" s="2">
        <f t="shared" si="71"/>
        <v>1102</v>
      </c>
      <c r="B1104" s="19">
        <f t="shared" si="68"/>
        <v>293.9338794616735</v>
      </c>
      <c r="C1104" s="6" t="s">
        <v>858</v>
      </c>
      <c r="D1104" s="6">
        <v>68</v>
      </c>
      <c r="E1104" s="6" t="s">
        <v>924</v>
      </c>
      <c r="F1104" s="19">
        <v>0</v>
      </c>
      <c r="G1104" s="7">
        <v>26867275</v>
      </c>
      <c r="H1104" s="7">
        <v>502333</v>
      </c>
      <c r="I1104" s="7">
        <v>881</v>
      </c>
      <c r="J1104" s="7">
        <v>1709</v>
      </c>
      <c r="K1104" s="22">
        <f t="shared" si="69"/>
        <v>570.1850170261067</v>
      </c>
      <c r="L1104" s="17">
        <f t="shared" si="70"/>
        <v>293.9338794616735</v>
      </c>
    </row>
    <row r="1105" spans="1:12" ht="13.5">
      <c r="A1105" s="2">
        <f t="shared" si="71"/>
        <v>1103</v>
      </c>
      <c r="B1105" s="19">
        <f t="shared" si="68"/>
        <v>292.67245082037624</v>
      </c>
      <c r="C1105" s="6" t="s">
        <v>1280</v>
      </c>
      <c r="D1105" s="6">
        <v>7</v>
      </c>
      <c r="E1105" s="6" t="s">
        <v>1287</v>
      </c>
      <c r="F1105" s="19">
        <v>0</v>
      </c>
      <c r="G1105" s="7">
        <v>110288815</v>
      </c>
      <c r="H1105" s="7">
        <v>3407000</v>
      </c>
      <c r="I1105" s="7">
        <v>6751</v>
      </c>
      <c r="J1105" s="7">
        <v>11641</v>
      </c>
      <c r="K1105" s="22">
        <f t="shared" si="69"/>
        <v>504.6659754110502</v>
      </c>
      <c r="L1105" s="17">
        <f t="shared" si="70"/>
        <v>292.67245082037624</v>
      </c>
    </row>
    <row r="1106" spans="1:12" ht="13.5">
      <c r="A1106" s="2">
        <f t="shared" si="71"/>
        <v>1104</v>
      </c>
      <c r="B1106" s="19">
        <f t="shared" si="68"/>
        <v>290.6859448554136</v>
      </c>
      <c r="C1106" s="6" t="s">
        <v>1445</v>
      </c>
      <c r="D1106" s="6">
        <v>5</v>
      </c>
      <c r="E1106" s="6" t="s">
        <v>1450</v>
      </c>
      <c r="F1106" s="19">
        <v>0</v>
      </c>
      <c r="G1106" s="7">
        <v>187857330</v>
      </c>
      <c r="H1106" s="7">
        <v>5187000</v>
      </c>
      <c r="I1106" s="7">
        <v>9583</v>
      </c>
      <c r="J1106" s="7">
        <v>17844</v>
      </c>
      <c r="K1106" s="22">
        <f t="shared" si="69"/>
        <v>541.2710007304602</v>
      </c>
      <c r="L1106" s="17">
        <f t="shared" si="70"/>
        <v>290.6859448554136</v>
      </c>
    </row>
    <row r="1107" spans="1:12" ht="13.5">
      <c r="A1107" s="2">
        <f t="shared" si="71"/>
        <v>1105</v>
      </c>
      <c r="B1107" s="19">
        <f t="shared" si="68"/>
        <v>289.75233372228706</v>
      </c>
      <c r="C1107" s="6" t="s">
        <v>978</v>
      </c>
      <c r="D1107" s="6">
        <v>8</v>
      </c>
      <c r="E1107" s="6" t="s">
        <v>986</v>
      </c>
      <c r="F1107" s="19">
        <v>0</v>
      </c>
      <c r="G1107" s="7">
        <v>490291268</v>
      </c>
      <c r="H1107" s="7">
        <v>7946168</v>
      </c>
      <c r="I1107" s="7">
        <v>14985</v>
      </c>
      <c r="J1107" s="7">
        <v>27424</v>
      </c>
      <c r="K1107" s="22">
        <f t="shared" si="69"/>
        <v>530.2748081414749</v>
      </c>
      <c r="L1107" s="17">
        <f t="shared" si="70"/>
        <v>289.75233372228706</v>
      </c>
    </row>
    <row r="1108" spans="1:12" ht="13.5">
      <c r="A1108" s="2">
        <f t="shared" si="71"/>
        <v>1106</v>
      </c>
      <c r="B1108" s="19">
        <f t="shared" si="68"/>
        <v>288.89271047227925</v>
      </c>
      <c r="C1108" s="6" t="s">
        <v>1483</v>
      </c>
      <c r="D1108" s="6">
        <v>7</v>
      </c>
      <c r="E1108" s="6" t="s">
        <v>1490</v>
      </c>
      <c r="F1108" s="19">
        <v>0</v>
      </c>
      <c r="G1108" s="7">
        <v>10866926</v>
      </c>
      <c r="H1108" s="7">
        <v>3376578</v>
      </c>
      <c r="I1108" s="7">
        <v>6778</v>
      </c>
      <c r="J1108" s="7">
        <v>11688</v>
      </c>
      <c r="K1108" s="22">
        <f t="shared" si="69"/>
        <v>498.16730598996753</v>
      </c>
      <c r="L1108" s="17">
        <f t="shared" si="70"/>
        <v>288.89271047227925</v>
      </c>
    </row>
    <row r="1109" spans="1:12" ht="13.5">
      <c r="A1109" s="2">
        <f t="shared" si="71"/>
        <v>1107</v>
      </c>
      <c r="B1109" s="19">
        <f t="shared" si="68"/>
        <v>288.5682574916759</v>
      </c>
      <c r="C1109" s="6" t="s">
        <v>1627</v>
      </c>
      <c r="D1109" s="6">
        <v>27</v>
      </c>
      <c r="E1109" s="6" t="s">
        <v>1652</v>
      </c>
      <c r="F1109" s="19">
        <v>0</v>
      </c>
      <c r="G1109" s="7">
        <v>68434878</v>
      </c>
      <c r="H1109" s="7">
        <v>260000</v>
      </c>
      <c r="I1109" s="7">
        <v>465</v>
      </c>
      <c r="J1109" s="7">
        <v>901</v>
      </c>
      <c r="K1109" s="22">
        <f t="shared" si="69"/>
        <v>559.1397849462365</v>
      </c>
      <c r="L1109" s="17">
        <f t="shared" si="70"/>
        <v>288.5682574916759</v>
      </c>
    </row>
    <row r="1110" spans="1:12" ht="13.5">
      <c r="A1110" s="2">
        <f t="shared" si="71"/>
        <v>1108</v>
      </c>
      <c r="B1110" s="19">
        <f t="shared" si="68"/>
        <v>283.31239419278717</v>
      </c>
      <c r="C1110" s="6" t="s">
        <v>978</v>
      </c>
      <c r="D1110" s="6">
        <v>13</v>
      </c>
      <c r="E1110" s="6" t="s">
        <v>991</v>
      </c>
      <c r="F1110" s="19">
        <v>0</v>
      </c>
      <c r="G1110" s="7">
        <v>210704336</v>
      </c>
      <c r="H1110" s="7">
        <v>11045217</v>
      </c>
      <c r="I1110" s="7">
        <v>21268</v>
      </c>
      <c r="J1110" s="7">
        <v>38986</v>
      </c>
      <c r="K1110" s="22">
        <f t="shared" si="69"/>
        <v>519.3350103441791</v>
      </c>
      <c r="L1110" s="17">
        <f t="shared" si="70"/>
        <v>283.31239419278717</v>
      </c>
    </row>
    <row r="1111" spans="1:12" ht="13.5">
      <c r="A1111" s="2">
        <f t="shared" si="71"/>
        <v>1109</v>
      </c>
      <c r="B1111" s="19">
        <f t="shared" si="68"/>
        <v>273.39642481598315</v>
      </c>
      <c r="C1111" s="6" t="s">
        <v>1103</v>
      </c>
      <c r="D1111" s="6">
        <v>24</v>
      </c>
      <c r="E1111" s="6" t="s">
        <v>1127</v>
      </c>
      <c r="F1111" s="19">
        <v>0</v>
      </c>
      <c r="G1111" s="7">
        <v>86442804</v>
      </c>
      <c r="H1111" s="7">
        <v>260000</v>
      </c>
      <c r="I1111" s="7">
        <v>560</v>
      </c>
      <c r="J1111" s="7">
        <v>951</v>
      </c>
      <c r="K1111" s="22">
        <f t="shared" si="69"/>
        <v>464.2857142857143</v>
      </c>
      <c r="L1111" s="17">
        <f t="shared" si="70"/>
        <v>273.39642481598315</v>
      </c>
    </row>
    <row r="1112" spans="1:12" ht="13.5">
      <c r="A1112" s="2">
        <f t="shared" si="71"/>
        <v>1110</v>
      </c>
      <c r="B1112" s="19">
        <f t="shared" si="68"/>
        <v>267.57288499373993</v>
      </c>
      <c r="C1112" s="6" t="s">
        <v>1103</v>
      </c>
      <c r="D1112" s="6">
        <v>13</v>
      </c>
      <c r="E1112" s="6" t="s">
        <v>1116</v>
      </c>
      <c r="F1112" s="19">
        <v>0</v>
      </c>
      <c r="G1112" s="7">
        <v>77267173</v>
      </c>
      <c r="H1112" s="7">
        <v>1496000</v>
      </c>
      <c r="I1112" s="7">
        <v>3045</v>
      </c>
      <c r="J1112" s="7">
        <v>5591</v>
      </c>
      <c r="K1112" s="22">
        <f t="shared" si="69"/>
        <v>491.2972085385878</v>
      </c>
      <c r="L1112" s="17">
        <f t="shared" si="70"/>
        <v>267.57288499373993</v>
      </c>
    </row>
    <row r="1113" spans="1:12" ht="13.5">
      <c r="A1113" s="2">
        <f t="shared" si="71"/>
        <v>1111</v>
      </c>
      <c r="B1113" s="19">
        <f t="shared" si="68"/>
        <v>259.08181659591787</v>
      </c>
      <c r="C1113" s="6" t="s">
        <v>253</v>
      </c>
      <c r="D1113" s="6">
        <v>6</v>
      </c>
      <c r="E1113" s="6" t="s">
        <v>259</v>
      </c>
      <c r="F1113" s="19">
        <v>0</v>
      </c>
      <c r="G1113" s="7">
        <v>52906229</v>
      </c>
      <c r="H1113" s="7">
        <v>4455430</v>
      </c>
      <c r="I1113" s="7">
        <v>9199</v>
      </c>
      <c r="J1113" s="7">
        <v>17197</v>
      </c>
      <c r="K1113" s="22">
        <f t="shared" si="69"/>
        <v>484.3385150559844</v>
      </c>
      <c r="L1113" s="17">
        <f t="shared" si="70"/>
        <v>259.08181659591787</v>
      </c>
    </row>
    <row r="1114" spans="1:12" ht="13.5">
      <c r="A1114" s="2">
        <f t="shared" si="71"/>
        <v>1112</v>
      </c>
      <c r="B1114" s="19">
        <f t="shared" si="68"/>
        <v>256.7093563912228</v>
      </c>
      <c r="C1114" s="6" t="s">
        <v>778</v>
      </c>
      <c r="D1114" s="6">
        <v>4</v>
      </c>
      <c r="E1114" s="6" t="s">
        <v>782</v>
      </c>
      <c r="F1114" s="19">
        <v>0</v>
      </c>
      <c r="G1114" s="7">
        <v>439490042</v>
      </c>
      <c r="H1114" s="7">
        <v>3147000</v>
      </c>
      <c r="I1114" s="7">
        <v>7191</v>
      </c>
      <c r="J1114" s="7">
        <v>12259</v>
      </c>
      <c r="K1114" s="22">
        <f t="shared" si="69"/>
        <v>437.63037129745516</v>
      </c>
      <c r="L1114" s="17">
        <f t="shared" si="70"/>
        <v>256.7093563912228</v>
      </c>
    </row>
    <row r="1115" spans="1:12" ht="13.5">
      <c r="A1115" s="2">
        <f t="shared" si="71"/>
        <v>1113</v>
      </c>
      <c r="B1115" s="20">
        <f t="shared" si="68"/>
        <v>251.95263290501387</v>
      </c>
      <c r="C1115" s="26" t="s">
        <v>1157</v>
      </c>
      <c r="D1115" s="26">
        <v>40</v>
      </c>
      <c r="E1115" s="26" t="s">
        <v>1197</v>
      </c>
      <c r="F1115" s="19">
        <v>0</v>
      </c>
      <c r="G1115" s="7">
        <v>24601617</v>
      </c>
      <c r="H1115" s="7">
        <v>1000000</v>
      </c>
      <c r="I1115" s="7">
        <v>1990</v>
      </c>
      <c r="J1115" s="7">
        <v>3969</v>
      </c>
      <c r="K1115" s="22">
        <f t="shared" si="69"/>
        <v>502.51256281407035</v>
      </c>
      <c r="L1115" s="17">
        <f t="shared" si="70"/>
        <v>251.95263290501387</v>
      </c>
    </row>
    <row r="1116" spans="1:12" ht="13.5">
      <c r="A1116" s="2">
        <f t="shared" si="71"/>
        <v>1114</v>
      </c>
      <c r="B1116" s="19">
        <f t="shared" si="68"/>
        <v>249.94206257242178</v>
      </c>
      <c r="C1116" s="6" t="s">
        <v>778</v>
      </c>
      <c r="D1116" s="6">
        <v>2</v>
      </c>
      <c r="E1116" s="6" t="s">
        <v>780</v>
      </c>
      <c r="F1116" s="19">
        <v>0</v>
      </c>
      <c r="G1116" s="7">
        <v>9219631</v>
      </c>
      <c r="H1116" s="7">
        <v>10785000</v>
      </c>
      <c r="I1116" s="7">
        <v>25043</v>
      </c>
      <c r="J1116" s="7">
        <v>43150</v>
      </c>
      <c r="K1116" s="22">
        <f t="shared" si="69"/>
        <v>430.6592660623727</v>
      </c>
      <c r="L1116" s="17">
        <f t="shared" si="70"/>
        <v>249.94206257242178</v>
      </c>
    </row>
    <row r="1117" spans="1:12" ht="13.5">
      <c r="A1117" s="2">
        <f t="shared" si="71"/>
        <v>1115</v>
      </c>
      <c r="B1117" s="19">
        <f t="shared" si="68"/>
        <v>247.87722988237127</v>
      </c>
      <c r="C1117" s="6" t="s">
        <v>1348</v>
      </c>
      <c r="D1117" s="6">
        <v>24</v>
      </c>
      <c r="E1117" s="6" t="s">
        <v>1372</v>
      </c>
      <c r="F1117" s="19">
        <v>0</v>
      </c>
      <c r="G1117" s="7">
        <v>488146129</v>
      </c>
      <c r="H1117" s="7">
        <v>3182000</v>
      </c>
      <c r="I1117" s="7">
        <v>7245</v>
      </c>
      <c r="J1117" s="7">
        <v>12837</v>
      </c>
      <c r="K1117" s="22">
        <f t="shared" si="69"/>
        <v>439.1994478951001</v>
      </c>
      <c r="L1117" s="17">
        <f t="shared" si="70"/>
        <v>247.87722988237127</v>
      </c>
    </row>
    <row r="1118" spans="1:12" ht="13.5">
      <c r="A1118" s="2">
        <f t="shared" si="71"/>
        <v>1116</v>
      </c>
      <c r="B1118" s="19">
        <f t="shared" si="68"/>
        <v>247.61526232114468</v>
      </c>
      <c r="C1118" s="6" t="s">
        <v>2</v>
      </c>
      <c r="D1118" s="6">
        <v>81</v>
      </c>
      <c r="E1118" s="6" t="s">
        <v>83</v>
      </c>
      <c r="F1118" s="19">
        <v>0</v>
      </c>
      <c r="G1118" s="7">
        <v>25001675</v>
      </c>
      <c r="H1118" s="7">
        <v>311500</v>
      </c>
      <c r="I1118" s="7">
        <v>601</v>
      </c>
      <c r="J1118" s="7">
        <v>1258</v>
      </c>
      <c r="K1118" s="7">
        <f t="shared" si="69"/>
        <v>518.3028286189684</v>
      </c>
      <c r="L1118" s="19">
        <f t="shared" si="70"/>
        <v>247.61526232114468</v>
      </c>
    </row>
    <row r="1119" spans="1:12" ht="13.5">
      <c r="A1119" s="2">
        <f t="shared" si="71"/>
        <v>1117</v>
      </c>
      <c r="B1119" s="19">
        <f t="shared" si="68"/>
        <v>247.0106288751107</v>
      </c>
      <c r="C1119" s="6" t="s">
        <v>778</v>
      </c>
      <c r="D1119" s="6">
        <v>6</v>
      </c>
      <c r="E1119" s="6" t="s">
        <v>784</v>
      </c>
      <c r="F1119" s="19">
        <v>43858601</v>
      </c>
      <c r="G1119" s="7">
        <v>-133767404</v>
      </c>
      <c r="H1119" s="7">
        <v>2231000</v>
      </c>
      <c r="I1119" s="7">
        <v>5438</v>
      </c>
      <c r="J1119" s="7">
        <v>9032</v>
      </c>
      <c r="K1119" s="22">
        <f t="shared" si="69"/>
        <v>410.26112541375505</v>
      </c>
      <c r="L1119" s="17">
        <f t="shared" si="70"/>
        <v>247.0106288751107</v>
      </c>
    </row>
    <row r="1120" spans="1:12" ht="13.5">
      <c r="A1120" s="2">
        <f t="shared" si="71"/>
        <v>1118</v>
      </c>
      <c r="B1120" s="19">
        <f t="shared" si="68"/>
        <v>245.33667544943688</v>
      </c>
      <c r="C1120" s="6" t="s">
        <v>1201</v>
      </c>
      <c r="D1120" s="6">
        <v>16</v>
      </c>
      <c r="E1120" s="6" t="s">
        <v>1217</v>
      </c>
      <c r="F1120" s="19">
        <v>0</v>
      </c>
      <c r="G1120" s="7">
        <v>44433343</v>
      </c>
      <c r="H1120" s="7">
        <v>10521754</v>
      </c>
      <c r="I1120" s="7">
        <v>24208</v>
      </c>
      <c r="J1120" s="7">
        <v>42887</v>
      </c>
      <c r="K1120" s="22">
        <f t="shared" si="69"/>
        <v>434.63954064771974</v>
      </c>
      <c r="L1120" s="17">
        <f t="shared" si="70"/>
        <v>245.33667544943688</v>
      </c>
    </row>
    <row r="1121" spans="1:12" ht="13.5">
      <c r="A1121" s="2">
        <f t="shared" si="71"/>
        <v>1119</v>
      </c>
      <c r="B1121" s="19">
        <f t="shared" si="68"/>
        <v>244.38176638176637</v>
      </c>
      <c r="C1121" s="6" t="s">
        <v>2</v>
      </c>
      <c r="D1121" s="6">
        <v>91</v>
      </c>
      <c r="E1121" s="6" t="s">
        <v>93</v>
      </c>
      <c r="F1121" s="19">
        <v>0</v>
      </c>
      <c r="G1121" s="7">
        <v>6190121</v>
      </c>
      <c r="H1121" s="7">
        <v>85778</v>
      </c>
      <c r="I1121" s="7">
        <v>186</v>
      </c>
      <c r="J1121" s="7">
        <v>351</v>
      </c>
      <c r="K1121" s="7">
        <f t="shared" si="69"/>
        <v>461.1720430107527</v>
      </c>
      <c r="L1121" s="19">
        <f t="shared" si="70"/>
        <v>244.38176638176637</v>
      </c>
    </row>
    <row r="1122" spans="1:12" ht="13.5">
      <c r="A1122" s="2">
        <f t="shared" si="71"/>
        <v>1120</v>
      </c>
      <c r="B1122" s="19">
        <f t="shared" si="68"/>
        <v>244.12725695813293</v>
      </c>
      <c r="C1122" s="6" t="s">
        <v>408</v>
      </c>
      <c r="D1122" s="6">
        <v>14</v>
      </c>
      <c r="E1122" s="6" t="s">
        <v>422</v>
      </c>
      <c r="F1122" s="19">
        <v>0</v>
      </c>
      <c r="G1122" s="7">
        <v>146255981</v>
      </c>
      <c r="H1122" s="7">
        <v>3096266</v>
      </c>
      <c r="I1122" s="7">
        <v>6069</v>
      </c>
      <c r="J1122" s="7">
        <v>12683</v>
      </c>
      <c r="K1122" s="22">
        <f t="shared" si="69"/>
        <v>510.17729444719066</v>
      </c>
      <c r="L1122" s="17">
        <f t="shared" si="70"/>
        <v>244.12725695813293</v>
      </c>
    </row>
    <row r="1123" spans="1:12" ht="13.5">
      <c r="A1123" s="2">
        <f t="shared" si="71"/>
        <v>1121</v>
      </c>
      <c r="B1123" s="19">
        <f t="shared" si="68"/>
        <v>238.82250528067593</v>
      </c>
      <c r="C1123" s="6" t="s">
        <v>1130</v>
      </c>
      <c r="D1123" s="6">
        <v>26</v>
      </c>
      <c r="E1123" s="6" t="s">
        <v>1156</v>
      </c>
      <c r="F1123" s="19">
        <v>0</v>
      </c>
      <c r="G1123" s="7">
        <v>170831504</v>
      </c>
      <c r="H1123" s="7">
        <v>3731124</v>
      </c>
      <c r="I1123" s="7">
        <v>8155</v>
      </c>
      <c r="J1123" s="7">
        <v>15623</v>
      </c>
      <c r="K1123" s="22">
        <f t="shared" si="69"/>
        <v>457.5259350091968</v>
      </c>
      <c r="L1123" s="17">
        <f t="shared" si="70"/>
        <v>238.82250528067593</v>
      </c>
    </row>
    <row r="1124" spans="1:12" ht="13.5">
      <c r="A1124" s="2">
        <f t="shared" si="71"/>
        <v>1122</v>
      </c>
      <c r="B1124" s="19">
        <f t="shared" si="68"/>
        <v>237.41681717840657</v>
      </c>
      <c r="C1124" s="6" t="s">
        <v>1582</v>
      </c>
      <c r="D1124" s="6">
        <v>7</v>
      </c>
      <c r="E1124" s="6" t="s">
        <v>1589</v>
      </c>
      <c r="F1124" s="19">
        <v>318872351</v>
      </c>
      <c r="G1124" s="7">
        <v>-317910752</v>
      </c>
      <c r="H1124" s="7">
        <v>2366096</v>
      </c>
      <c r="I1124" s="7">
        <v>4890</v>
      </c>
      <c r="J1124" s="7">
        <v>9966</v>
      </c>
      <c r="K1124" s="22">
        <f t="shared" si="69"/>
        <v>483.8642126789366</v>
      </c>
      <c r="L1124" s="17">
        <f t="shared" si="70"/>
        <v>237.41681717840657</v>
      </c>
    </row>
    <row r="1125" spans="1:12" ht="13.5">
      <c r="A1125" s="2">
        <f t="shared" si="71"/>
        <v>1123</v>
      </c>
      <c r="B1125" s="19">
        <f t="shared" si="68"/>
        <v>236.09719438877755</v>
      </c>
      <c r="C1125" s="6" t="s">
        <v>349</v>
      </c>
      <c r="D1125" s="6">
        <v>29</v>
      </c>
      <c r="E1125" s="6" t="s">
        <v>378</v>
      </c>
      <c r="F1125" s="19">
        <v>0</v>
      </c>
      <c r="G1125" s="7">
        <v>66508639</v>
      </c>
      <c r="H1125" s="7">
        <v>235625</v>
      </c>
      <c r="I1125" s="7">
        <v>572</v>
      </c>
      <c r="J1125" s="7">
        <v>998</v>
      </c>
      <c r="K1125" s="22">
        <f t="shared" si="69"/>
        <v>411.9318181818182</v>
      </c>
      <c r="L1125" s="17">
        <f t="shared" si="70"/>
        <v>236.09719438877755</v>
      </c>
    </row>
    <row r="1126" spans="1:12" ht="13.5">
      <c r="A1126" s="2">
        <f t="shared" si="71"/>
        <v>1124</v>
      </c>
      <c r="B1126" s="19">
        <f t="shared" si="68"/>
        <v>235.04721930745015</v>
      </c>
      <c r="C1126" s="6" t="s">
        <v>2</v>
      </c>
      <c r="D1126" s="6">
        <v>58</v>
      </c>
      <c r="E1126" s="6" t="s">
        <v>60</v>
      </c>
      <c r="F1126" s="19">
        <v>0</v>
      </c>
      <c r="G1126" s="7">
        <v>15754544</v>
      </c>
      <c r="H1126" s="7">
        <v>224000</v>
      </c>
      <c r="I1126" s="7">
        <v>419</v>
      </c>
      <c r="J1126" s="7">
        <v>953</v>
      </c>
      <c r="K1126" s="7">
        <f t="shared" si="69"/>
        <v>534.6062052505966</v>
      </c>
      <c r="L1126" s="19">
        <f t="shared" si="70"/>
        <v>235.04721930745015</v>
      </c>
    </row>
    <row r="1127" spans="1:12" ht="13.5">
      <c r="A1127" s="2">
        <f t="shared" si="71"/>
        <v>1125</v>
      </c>
      <c r="B1127" s="19">
        <f t="shared" si="68"/>
        <v>223.8193237241492</v>
      </c>
      <c r="C1127" s="6" t="s">
        <v>1376</v>
      </c>
      <c r="D1127" s="6">
        <v>20</v>
      </c>
      <c r="E1127" s="6" t="s">
        <v>1395</v>
      </c>
      <c r="F1127" s="19">
        <v>0</v>
      </c>
      <c r="G1127" s="7">
        <v>4626469</v>
      </c>
      <c r="H1127" s="7">
        <v>8214393</v>
      </c>
      <c r="I1127" s="7">
        <v>22064</v>
      </c>
      <c r="J1127" s="7">
        <v>36701</v>
      </c>
      <c r="K1127" s="22">
        <f t="shared" si="69"/>
        <v>372.29844996374186</v>
      </c>
      <c r="L1127" s="17">
        <f t="shared" si="70"/>
        <v>223.8193237241492</v>
      </c>
    </row>
    <row r="1128" spans="1:12" ht="13.5">
      <c r="A1128" s="2">
        <f t="shared" si="71"/>
        <v>1126</v>
      </c>
      <c r="B1128" s="19">
        <f t="shared" si="68"/>
        <v>223.1314197118801</v>
      </c>
      <c r="C1128" s="6" t="s">
        <v>1075</v>
      </c>
      <c r="D1128" s="6">
        <v>4</v>
      </c>
      <c r="E1128" s="6" t="s">
        <v>1079</v>
      </c>
      <c r="F1128" s="19">
        <v>0</v>
      </c>
      <c r="G1128" s="7">
        <v>450298541</v>
      </c>
      <c r="H1128" s="7">
        <v>10362000</v>
      </c>
      <c r="I1128" s="7">
        <v>26186</v>
      </c>
      <c r="J1128" s="7">
        <v>46439</v>
      </c>
      <c r="K1128" s="22">
        <f t="shared" si="69"/>
        <v>395.70763003131447</v>
      </c>
      <c r="L1128" s="17">
        <f t="shared" si="70"/>
        <v>223.1314197118801</v>
      </c>
    </row>
    <row r="1129" spans="1:12" ht="13.5">
      <c r="A1129" s="2">
        <f t="shared" si="71"/>
        <v>1127</v>
      </c>
      <c r="B1129" s="19">
        <f t="shared" si="68"/>
        <v>220.6356577572047</v>
      </c>
      <c r="C1129" s="6" t="s">
        <v>1582</v>
      </c>
      <c r="D1129" s="6">
        <v>2</v>
      </c>
      <c r="E1129" s="6" t="s">
        <v>1584</v>
      </c>
      <c r="F1129" s="19">
        <v>520408870</v>
      </c>
      <c r="G1129" s="7">
        <v>-782848914</v>
      </c>
      <c r="H1129" s="7">
        <v>8865582</v>
      </c>
      <c r="I1129" s="7">
        <v>20353</v>
      </c>
      <c r="J1129" s="7">
        <v>40182</v>
      </c>
      <c r="K1129" s="22">
        <f t="shared" si="69"/>
        <v>435.5909202574559</v>
      </c>
      <c r="L1129" s="17">
        <f t="shared" si="70"/>
        <v>220.6356577572047</v>
      </c>
    </row>
    <row r="1130" spans="1:12" ht="13.5">
      <c r="A1130" s="2">
        <f t="shared" si="71"/>
        <v>1128</v>
      </c>
      <c r="B1130" s="19">
        <f t="shared" si="68"/>
        <v>219.52693807898586</v>
      </c>
      <c r="C1130" s="6" t="s">
        <v>1582</v>
      </c>
      <c r="D1130" s="6">
        <v>18</v>
      </c>
      <c r="E1130" s="6" t="s">
        <v>1600</v>
      </c>
      <c r="F1130" s="19">
        <v>0</v>
      </c>
      <c r="G1130" s="7">
        <v>43248378</v>
      </c>
      <c r="H1130" s="7">
        <v>1800999</v>
      </c>
      <c r="I1130" s="7">
        <v>3745</v>
      </c>
      <c r="J1130" s="7">
        <v>8204</v>
      </c>
      <c r="K1130" s="22">
        <f t="shared" si="69"/>
        <v>480.9076101468625</v>
      </c>
      <c r="L1130" s="17">
        <f t="shared" si="70"/>
        <v>219.52693807898586</v>
      </c>
    </row>
    <row r="1131" spans="1:12" ht="13.5">
      <c r="A1131" s="2">
        <f t="shared" si="71"/>
        <v>1129</v>
      </c>
      <c r="B1131" s="19">
        <f t="shared" si="68"/>
        <v>219.29577464788733</v>
      </c>
      <c r="C1131" s="6" t="s">
        <v>793</v>
      </c>
      <c r="D1131" s="6">
        <v>15</v>
      </c>
      <c r="E1131" s="6" t="s">
        <v>808</v>
      </c>
      <c r="F1131" s="19">
        <v>0</v>
      </c>
      <c r="G1131" s="7">
        <v>22426725</v>
      </c>
      <c r="H1131" s="7">
        <v>1432440</v>
      </c>
      <c r="I1131" s="7">
        <v>3777</v>
      </c>
      <c r="J1131" s="7">
        <v>6532</v>
      </c>
      <c r="K1131" s="22">
        <f t="shared" si="69"/>
        <v>379.253375694996</v>
      </c>
      <c r="L1131" s="17">
        <f t="shared" si="70"/>
        <v>219.29577464788733</v>
      </c>
    </row>
    <row r="1132" spans="1:12" ht="13.5">
      <c r="A1132" s="2">
        <f t="shared" si="71"/>
        <v>1130</v>
      </c>
      <c r="B1132" s="19">
        <f t="shared" si="68"/>
        <v>214.3051400598314</v>
      </c>
      <c r="C1132" s="6" t="s">
        <v>1014</v>
      </c>
      <c r="D1132" s="6">
        <v>51</v>
      </c>
      <c r="E1132" s="6" t="s">
        <v>1064</v>
      </c>
      <c r="F1132" s="19">
        <v>0</v>
      </c>
      <c r="G1132" s="7">
        <v>54011949</v>
      </c>
      <c r="H1132" s="7">
        <v>788000</v>
      </c>
      <c r="I1132" s="7">
        <v>1848</v>
      </c>
      <c r="J1132" s="7">
        <v>3677</v>
      </c>
      <c r="K1132" s="22">
        <f t="shared" si="69"/>
        <v>426.4069264069264</v>
      </c>
      <c r="L1132" s="17">
        <f t="shared" si="70"/>
        <v>214.3051400598314</v>
      </c>
    </row>
    <row r="1133" spans="1:12" ht="13.5">
      <c r="A1133" s="2">
        <f t="shared" si="71"/>
        <v>1131</v>
      </c>
      <c r="B1133" s="19">
        <f t="shared" si="68"/>
        <v>213.28806907378336</v>
      </c>
      <c r="C1133" s="6" t="s">
        <v>1582</v>
      </c>
      <c r="D1133" s="6">
        <v>14</v>
      </c>
      <c r="E1133" s="6" t="s">
        <v>1596</v>
      </c>
      <c r="F1133" s="19">
        <v>0</v>
      </c>
      <c r="G1133" s="7">
        <v>7684648</v>
      </c>
      <c r="H1133" s="7">
        <v>543458</v>
      </c>
      <c r="I1133" s="7">
        <v>994</v>
      </c>
      <c r="J1133" s="7">
        <v>2548</v>
      </c>
      <c r="K1133" s="22">
        <f t="shared" si="69"/>
        <v>546.738430583501</v>
      </c>
      <c r="L1133" s="17">
        <f t="shared" si="70"/>
        <v>213.28806907378336</v>
      </c>
    </row>
    <row r="1134" spans="1:12" ht="13.5">
      <c r="A1134" s="2">
        <f t="shared" si="71"/>
        <v>1132</v>
      </c>
      <c r="B1134" s="19">
        <f t="shared" si="68"/>
        <v>211.6307518584737</v>
      </c>
      <c r="C1134" s="6" t="s">
        <v>1348</v>
      </c>
      <c r="D1134" s="6">
        <v>7</v>
      </c>
      <c r="E1134" s="6" t="s">
        <v>1355</v>
      </c>
      <c r="F1134" s="19">
        <v>0</v>
      </c>
      <c r="G1134" s="7">
        <v>224443071</v>
      </c>
      <c r="H1134" s="7">
        <v>2249000</v>
      </c>
      <c r="I1134" s="7">
        <v>6214</v>
      </c>
      <c r="J1134" s="7">
        <v>10627</v>
      </c>
      <c r="K1134" s="22">
        <f t="shared" si="69"/>
        <v>361.92468619246864</v>
      </c>
      <c r="L1134" s="17">
        <f t="shared" si="70"/>
        <v>211.6307518584737</v>
      </c>
    </row>
    <row r="1135" spans="1:12" ht="13.5">
      <c r="A1135" s="2">
        <f t="shared" si="71"/>
        <v>1133</v>
      </c>
      <c r="B1135" s="19">
        <f t="shared" si="68"/>
        <v>202.02319681043858</v>
      </c>
      <c r="C1135" s="6" t="s">
        <v>813</v>
      </c>
      <c r="D1135" s="6">
        <v>9</v>
      </c>
      <c r="E1135" s="6" t="s">
        <v>821</v>
      </c>
      <c r="F1135" s="19">
        <v>0</v>
      </c>
      <c r="G1135" s="7">
        <v>47760114</v>
      </c>
      <c r="H1135" s="7">
        <v>557382</v>
      </c>
      <c r="I1135" s="7">
        <v>1574</v>
      </c>
      <c r="J1135" s="7">
        <v>2759</v>
      </c>
      <c r="K1135" s="22">
        <f t="shared" si="69"/>
        <v>354.1181702668361</v>
      </c>
      <c r="L1135" s="17">
        <f t="shared" si="70"/>
        <v>202.02319681043858</v>
      </c>
    </row>
    <row r="1136" spans="1:12" ht="13.5">
      <c r="A1136" s="2">
        <f t="shared" si="71"/>
        <v>1134</v>
      </c>
      <c r="B1136" s="19">
        <f t="shared" si="68"/>
        <v>199.17875798026697</v>
      </c>
      <c r="C1136" s="6" t="s">
        <v>2</v>
      </c>
      <c r="D1136" s="6">
        <v>36</v>
      </c>
      <c r="E1136" s="6" t="s">
        <v>38</v>
      </c>
      <c r="F1136" s="19">
        <v>44181810</v>
      </c>
      <c r="G1136" s="7">
        <v>4083684</v>
      </c>
      <c r="H1136" s="7">
        <v>686370</v>
      </c>
      <c r="I1136" s="7">
        <v>1940</v>
      </c>
      <c r="J1136" s="7">
        <v>3446</v>
      </c>
      <c r="K1136" s="7">
        <f t="shared" si="69"/>
        <v>353.79896907216494</v>
      </c>
      <c r="L1136" s="19">
        <f t="shared" si="70"/>
        <v>199.17875798026697</v>
      </c>
    </row>
    <row r="1137" spans="1:12" ht="13.5">
      <c r="A1137" s="2">
        <f t="shared" si="71"/>
        <v>1135</v>
      </c>
      <c r="B1137" s="19">
        <f t="shared" si="68"/>
        <v>197.16901408450704</v>
      </c>
      <c r="C1137" s="6" t="s">
        <v>1582</v>
      </c>
      <c r="D1137" s="6">
        <v>17</v>
      </c>
      <c r="E1137" s="6" t="s">
        <v>1599</v>
      </c>
      <c r="F1137" s="19">
        <v>0</v>
      </c>
      <c r="G1137" s="7">
        <v>37882506</v>
      </c>
      <c r="H1137" s="7">
        <v>475966</v>
      </c>
      <c r="I1137" s="7">
        <v>1254</v>
      </c>
      <c r="J1137" s="7">
        <v>2414</v>
      </c>
      <c r="K1137" s="22">
        <f t="shared" si="69"/>
        <v>379.55821371610847</v>
      </c>
      <c r="L1137" s="17">
        <f t="shared" si="70"/>
        <v>197.16901408450704</v>
      </c>
    </row>
    <row r="1138" spans="1:12" ht="13.5">
      <c r="A1138" s="2">
        <f t="shared" si="71"/>
        <v>1136</v>
      </c>
      <c r="B1138" s="20">
        <f t="shared" si="68"/>
        <v>195.98497274718557</v>
      </c>
      <c r="C1138" s="26" t="s">
        <v>1157</v>
      </c>
      <c r="D1138" s="26">
        <v>27</v>
      </c>
      <c r="E1138" s="26" t="s">
        <v>1184</v>
      </c>
      <c r="F1138" s="19">
        <v>827030666</v>
      </c>
      <c r="G1138" s="7">
        <v>-872829554</v>
      </c>
      <c r="H1138" s="7">
        <v>3847381</v>
      </c>
      <c r="I1138" s="7">
        <v>10795</v>
      </c>
      <c r="J1138" s="7">
        <v>19631</v>
      </c>
      <c r="K1138" s="22">
        <f t="shared" si="69"/>
        <v>356.4039833256137</v>
      </c>
      <c r="L1138" s="17">
        <f t="shared" si="70"/>
        <v>195.98497274718557</v>
      </c>
    </row>
    <row r="1139" spans="1:12" ht="13.5">
      <c r="A1139" s="2">
        <f t="shared" si="71"/>
        <v>1137</v>
      </c>
      <c r="B1139" s="19">
        <f t="shared" si="68"/>
        <v>195.16816674561818</v>
      </c>
      <c r="C1139" s="6" t="s">
        <v>1014</v>
      </c>
      <c r="D1139" s="6">
        <v>47</v>
      </c>
      <c r="E1139" s="6" t="s">
        <v>818</v>
      </c>
      <c r="F1139" s="19">
        <v>0</v>
      </c>
      <c r="G1139" s="7">
        <v>224905791</v>
      </c>
      <c r="H1139" s="7">
        <v>1236000</v>
      </c>
      <c r="I1139" s="7">
        <v>3305</v>
      </c>
      <c r="J1139" s="7">
        <v>6333</v>
      </c>
      <c r="K1139" s="22">
        <f t="shared" si="69"/>
        <v>373.9788199697428</v>
      </c>
      <c r="L1139" s="17">
        <f t="shared" si="70"/>
        <v>195.16816674561818</v>
      </c>
    </row>
    <row r="1140" spans="1:12" ht="13.5">
      <c r="A1140" s="2">
        <f t="shared" si="71"/>
        <v>1138</v>
      </c>
      <c r="B1140" s="19">
        <f t="shared" si="68"/>
        <v>192.81320121202194</v>
      </c>
      <c r="C1140" s="6" t="s">
        <v>1582</v>
      </c>
      <c r="D1140" s="6">
        <v>1</v>
      </c>
      <c r="E1140" s="6" t="s">
        <v>1583</v>
      </c>
      <c r="F1140" s="19">
        <v>0</v>
      </c>
      <c r="G1140" s="7">
        <v>748025860</v>
      </c>
      <c r="H1140" s="7">
        <v>11772210</v>
      </c>
      <c r="I1140" s="7">
        <v>32728</v>
      </c>
      <c r="J1140" s="7">
        <v>61055</v>
      </c>
      <c r="K1140" s="22">
        <f t="shared" si="69"/>
        <v>359.6984233683696</v>
      </c>
      <c r="L1140" s="17">
        <f t="shared" si="70"/>
        <v>192.81320121202194</v>
      </c>
    </row>
    <row r="1141" spans="1:12" ht="13.5">
      <c r="A1141" s="2">
        <f t="shared" si="71"/>
        <v>1139</v>
      </c>
      <c r="B1141" s="19">
        <f t="shared" si="68"/>
        <v>188.60759493670886</v>
      </c>
      <c r="C1141" s="6" t="s">
        <v>1327</v>
      </c>
      <c r="D1141" s="6">
        <v>12</v>
      </c>
      <c r="E1141" s="6" t="s">
        <v>1339</v>
      </c>
      <c r="F1141" s="19">
        <v>0</v>
      </c>
      <c r="G1141" s="7">
        <v>5779644</v>
      </c>
      <c r="H1141" s="7">
        <v>149000</v>
      </c>
      <c r="I1141" s="7">
        <v>472</v>
      </c>
      <c r="J1141" s="7">
        <v>790</v>
      </c>
      <c r="K1141" s="22">
        <f t="shared" si="69"/>
        <v>315.6779661016949</v>
      </c>
      <c r="L1141" s="17">
        <f t="shared" si="70"/>
        <v>188.60759493670886</v>
      </c>
    </row>
    <row r="1142" spans="1:12" ht="13.5">
      <c r="A1142" s="2">
        <f t="shared" si="71"/>
        <v>1140</v>
      </c>
      <c r="B1142" s="19">
        <f t="shared" si="68"/>
        <v>186.6119005328597</v>
      </c>
      <c r="C1142" s="6" t="s">
        <v>1582</v>
      </c>
      <c r="D1142" s="6">
        <v>20</v>
      </c>
      <c r="E1142" s="6" t="s">
        <v>1602</v>
      </c>
      <c r="F1142" s="19">
        <v>0</v>
      </c>
      <c r="G1142" s="7">
        <v>17085122</v>
      </c>
      <c r="H1142" s="7">
        <v>1681000</v>
      </c>
      <c r="I1142" s="7">
        <v>4561</v>
      </c>
      <c r="J1142" s="7">
        <v>9008</v>
      </c>
      <c r="K1142" s="22">
        <f t="shared" si="69"/>
        <v>368.55952641964484</v>
      </c>
      <c r="L1142" s="17">
        <f t="shared" si="70"/>
        <v>186.6119005328597</v>
      </c>
    </row>
    <row r="1143" spans="1:12" ht="13.5">
      <c r="A1143" s="2">
        <f t="shared" si="71"/>
        <v>1141</v>
      </c>
      <c r="B1143" s="19">
        <f t="shared" si="68"/>
        <v>178.51458690855603</v>
      </c>
      <c r="C1143" s="6" t="s">
        <v>1582</v>
      </c>
      <c r="D1143" s="6">
        <v>8</v>
      </c>
      <c r="E1143" s="6" t="s">
        <v>1590</v>
      </c>
      <c r="F1143" s="19">
        <v>0</v>
      </c>
      <c r="G1143" s="7">
        <v>60397666</v>
      </c>
      <c r="H1143" s="7">
        <v>1456322</v>
      </c>
      <c r="I1143" s="7">
        <v>4355</v>
      </c>
      <c r="J1143" s="7">
        <v>8158</v>
      </c>
      <c r="K1143" s="22">
        <f t="shared" si="69"/>
        <v>334.40229621125144</v>
      </c>
      <c r="L1143" s="17">
        <f t="shared" si="70"/>
        <v>178.51458690855603</v>
      </c>
    </row>
    <row r="1144" spans="1:12" ht="13.5">
      <c r="A1144" s="2">
        <f t="shared" si="71"/>
        <v>1142</v>
      </c>
      <c r="B1144" s="19">
        <f t="shared" si="68"/>
        <v>177.34949083503054</v>
      </c>
      <c r="C1144" s="6" t="s">
        <v>1327</v>
      </c>
      <c r="D1144" s="6">
        <v>11</v>
      </c>
      <c r="E1144" s="6" t="s">
        <v>1338</v>
      </c>
      <c r="F1144" s="19">
        <v>0</v>
      </c>
      <c r="G1144" s="7">
        <v>29970924</v>
      </c>
      <c r="H1144" s="7">
        <v>435393</v>
      </c>
      <c r="I1144" s="7">
        <v>1522</v>
      </c>
      <c r="J1144" s="7">
        <v>2455</v>
      </c>
      <c r="K1144" s="22">
        <f t="shared" si="69"/>
        <v>286.0663600525624</v>
      </c>
      <c r="L1144" s="17">
        <f t="shared" si="70"/>
        <v>177.34949083503054</v>
      </c>
    </row>
    <row r="1145" spans="1:12" ht="13.5">
      <c r="A1145" s="2">
        <f t="shared" si="71"/>
        <v>1143</v>
      </c>
      <c r="B1145" s="19">
        <f t="shared" si="68"/>
        <v>176.05858281283653</v>
      </c>
      <c r="C1145" s="6" t="s">
        <v>408</v>
      </c>
      <c r="D1145" s="6">
        <v>36</v>
      </c>
      <c r="E1145" s="6" t="s">
        <v>444</v>
      </c>
      <c r="F1145" s="19">
        <v>0</v>
      </c>
      <c r="G1145" s="7">
        <v>94714527</v>
      </c>
      <c r="H1145" s="7">
        <v>4087200</v>
      </c>
      <c r="I1145" s="7">
        <v>10383</v>
      </c>
      <c r="J1145" s="7">
        <v>23215</v>
      </c>
      <c r="K1145" s="22">
        <f t="shared" si="69"/>
        <v>393.64345564865647</v>
      </c>
      <c r="L1145" s="17">
        <f t="shared" si="70"/>
        <v>176.05858281283653</v>
      </c>
    </row>
    <row r="1146" spans="1:12" ht="13.5">
      <c r="A1146" s="2">
        <f t="shared" si="71"/>
        <v>1144</v>
      </c>
      <c r="B1146" s="19">
        <f t="shared" si="68"/>
        <v>174.3433221389822</v>
      </c>
      <c r="C1146" s="6" t="s">
        <v>978</v>
      </c>
      <c r="D1146" s="6">
        <v>29</v>
      </c>
      <c r="E1146" s="6" t="s">
        <v>1006</v>
      </c>
      <c r="F1146" s="19">
        <v>0</v>
      </c>
      <c r="G1146" s="7">
        <v>71726013</v>
      </c>
      <c r="H1146" s="7">
        <v>1349766</v>
      </c>
      <c r="I1146" s="7">
        <v>4018</v>
      </c>
      <c r="J1146" s="7">
        <v>7742</v>
      </c>
      <c r="K1146" s="22">
        <f t="shared" si="69"/>
        <v>335.92981582877053</v>
      </c>
      <c r="L1146" s="17">
        <f t="shared" si="70"/>
        <v>174.3433221389822</v>
      </c>
    </row>
    <row r="1147" spans="1:12" ht="13.5">
      <c r="A1147" s="2">
        <f t="shared" si="71"/>
        <v>1145</v>
      </c>
      <c r="B1147" s="19">
        <f t="shared" si="68"/>
        <v>173.50611951043916</v>
      </c>
      <c r="C1147" s="6" t="s">
        <v>2</v>
      </c>
      <c r="D1147" s="6">
        <v>78</v>
      </c>
      <c r="E1147" s="6" t="s">
        <v>80</v>
      </c>
      <c r="F1147" s="19">
        <v>0</v>
      </c>
      <c r="G1147" s="7">
        <v>18133588</v>
      </c>
      <c r="H1147" s="7">
        <v>241000</v>
      </c>
      <c r="I1147" s="7">
        <v>677</v>
      </c>
      <c r="J1147" s="7">
        <v>1389</v>
      </c>
      <c r="K1147" s="7">
        <f t="shared" si="69"/>
        <v>355.98227474150667</v>
      </c>
      <c r="L1147" s="19">
        <f t="shared" si="70"/>
        <v>173.50611951043916</v>
      </c>
    </row>
    <row r="1148" spans="1:12" ht="13.5">
      <c r="A1148" s="2">
        <f t="shared" si="71"/>
        <v>1146</v>
      </c>
      <c r="B1148" s="19">
        <f t="shared" si="68"/>
        <v>172.46911196911196</v>
      </c>
      <c r="C1148" s="6" t="s">
        <v>1327</v>
      </c>
      <c r="D1148" s="6">
        <v>13</v>
      </c>
      <c r="E1148" s="6" t="s">
        <v>1340</v>
      </c>
      <c r="F1148" s="19">
        <v>0</v>
      </c>
      <c r="G1148" s="7">
        <v>748133</v>
      </c>
      <c r="H1148" s="7">
        <v>178678</v>
      </c>
      <c r="I1148" s="7">
        <v>633</v>
      </c>
      <c r="J1148" s="7">
        <v>1036</v>
      </c>
      <c r="K1148" s="22">
        <f t="shared" si="69"/>
        <v>282.27172195892575</v>
      </c>
      <c r="L1148" s="17">
        <f t="shared" si="70"/>
        <v>172.46911196911196</v>
      </c>
    </row>
    <row r="1149" spans="1:12" ht="13.5">
      <c r="A1149" s="2">
        <f t="shared" si="71"/>
        <v>1147</v>
      </c>
      <c r="B1149" s="19">
        <f t="shared" si="68"/>
        <v>169.78998839714902</v>
      </c>
      <c r="C1149" s="6" t="s">
        <v>1582</v>
      </c>
      <c r="D1149" s="6">
        <v>15</v>
      </c>
      <c r="E1149" s="6" t="s">
        <v>1597</v>
      </c>
      <c r="F1149" s="19">
        <v>0</v>
      </c>
      <c r="G1149" s="7">
        <v>69688383</v>
      </c>
      <c r="H1149" s="7">
        <v>1024343</v>
      </c>
      <c r="I1149" s="7">
        <v>3282</v>
      </c>
      <c r="J1149" s="7">
        <v>6033</v>
      </c>
      <c r="K1149" s="22">
        <f t="shared" si="69"/>
        <v>312.10938452163316</v>
      </c>
      <c r="L1149" s="17">
        <f t="shared" si="70"/>
        <v>169.78998839714902</v>
      </c>
    </row>
    <row r="1150" spans="1:12" ht="13.5">
      <c r="A1150" s="2">
        <f t="shared" si="71"/>
        <v>1148</v>
      </c>
      <c r="B1150" s="19">
        <f t="shared" si="68"/>
        <v>155.65701943844493</v>
      </c>
      <c r="C1150" s="6" t="s">
        <v>1582</v>
      </c>
      <c r="D1150" s="6">
        <v>19</v>
      </c>
      <c r="E1150" s="6" t="s">
        <v>1601</v>
      </c>
      <c r="F1150" s="19">
        <v>0</v>
      </c>
      <c r="G1150" s="7">
        <v>34100575</v>
      </c>
      <c r="H1150" s="7">
        <v>720692</v>
      </c>
      <c r="I1150" s="7">
        <v>1901</v>
      </c>
      <c r="J1150" s="7">
        <v>4630</v>
      </c>
      <c r="K1150" s="22">
        <f t="shared" si="69"/>
        <v>379.11204629142554</v>
      </c>
      <c r="L1150" s="17">
        <f t="shared" si="70"/>
        <v>155.65701943844493</v>
      </c>
    </row>
    <row r="1151" spans="1:12" ht="13.5">
      <c r="A1151" s="2">
        <f t="shared" si="71"/>
        <v>1149</v>
      </c>
      <c r="B1151" s="19">
        <f t="shared" si="68"/>
        <v>153.84615384615384</v>
      </c>
      <c r="C1151" s="6" t="s">
        <v>1765</v>
      </c>
      <c r="D1151" s="6">
        <v>36</v>
      </c>
      <c r="E1151" s="6" t="s">
        <v>1801</v>
      </c>
      <c r="F1151" s="19">
        <v>0</v>
      </c>
      <c r="G1151" s="7">
        <v>-3488514</v>
      </c>
      <c r="H1151" s="7">
        <v>94000</v>
      </c>
      <c r="I1151" s="7">
        <v>299</v>
      </c>
      <c r="J1151" s="7">
        <v>611</v>
      </c>
      <c r="K1151" s="22">
        <f t="shared" si="69"/>
        <v>314.38127090301003</v>
      </c>
      <c r="L1151" s="17">
        <f t="shared" si="70"/>
        <v>153.84615384615384</v>
      </c>
    </row>
    <row r="1152" spans="1:12" ht="13.5">
      <c r="A1152" s="2">
        <f t="shared" si="71"/>
        <v>1150</v>
      </c>
      <c r="B1152" s="19">
        <f t="shared" si="68"/>
        <v>153.20754716981133</v>
      </c>
      <c r="C1152" s="6" t="s">
        <v>1130</v>
      </c>
      <c r="D1152" s="6">
        <v>16</v>
      </c>
      <c r="E1152" s="6" t="s">
        <v>1146</v>
      </c>
      <c r="F1152" s="19">
        <v>29349381</v>
      </c>
      <c r="G1152" s="7">
        <v>-49319494</v>
      </c>
      <c r="H1152" s="7">
        <v>406000</v>
      </c>
      <c r="I1152" s="7">
        <v>1293</v>
      </c>
      <c r="J1152" s="7">
        <v>2650</v>
      </c>
      <c r="K1152" s="22">
        <f t="shared" si="69"/>
        <v>313.9984532095901</v>
      </c>
      <c r="L1152" s="17">
        <f t="shared" si="70"/>
        <v>153.20754716981133</v>
      </c>
    </row>
    <row r="1153" spans="1:12" ht="13.5">
      <c r="A1153" s="2">
        <f t="shared" si="71"/>
        <v>1151</v>
      </c>
      <c r="B1153" s="19">
        <f t="shared" si="68"/>
        <v>152.8503675598767</v>
      </c>
      <c r="C1153" s="6" t="s">
        <v>2</v>
      </c>
      <c r="D1153" s="6">
        <v>9</v>
      </c>
      <c r="E1153" s="6" t="s">
        <v>11</v>
      </c>
      <c r="F1153" s="19">
        <v>86831538</v>
      </c>
      <c r="G1153" s="7">
        <v>-24474819</v>
      </c>
      <c r="H1153" s="7">
        <v>644570</v>
      </c>
      <c r="I1153" s="7">
        <v>2621</v>
      </c>
      <c r="J1153" s="7">
        <v>4217</v>
      </c>
      <c r="K1153" s="7">
        <f t="shared" si="69"/>
        <v>245.9252193819153</v>
      </c>
      <c r="L1153" s="19">
        <f t="shared" si="70"/>
        <v>152.8503675598767</v>
      </c>
    </row>
    <row r="1154" spans="1:12" ht="13.5">
      <c r="A1154" s="2">
        <f t="shared" si="71"/>
        <v>1152</v>
      </c>
      <c r="B1154" s="19">
        <f t="shared" si="68"/>
        <v>149.1090965926852</v>
      </c>
      <c r="C1154" s="6" t="s">
        <v>1327</v>
      </c>
      <c r="D1154" s="6">
        <v>8</v>
      </c>
      <c r="E1154" s="6" t="s">
        <v>1335</v>
      </c>
      <c r="F1154" s="19">
        <v>0</v>
      </c>
      <c r="G1154" s="7">
        <v>0</v>
      </c>
      <c r="H1154" s="7">
        <v>477000</v>
      </c>
      <c r="I1154" s="7">
        <v>1758</v>
      </c>
      <c r="J1154" s="7">
        <v>3199</v>
      </c>
      <c r="K1154" s="22">
        <f t="shared" si="69"/>
        <v>271.3310580204778</v>
      </c>
      <c r="L1154" s="17">
        <f t="shared" si="70"/>
        <v>149.1090965926852</v>
      </c>
    </row>
    <row r="1155" spans="1:12" ht="13.5">
      <c r="A1155" s="2">
        <f t="shared" si="71"/>
        <v>1153</v>
      </c>
      <c r="B1155" s="19">
        <f aca="true" t="shared" si="72" ref="B1155:B1218">H1155/J1155</f>
        <v>147.50374620317245</v>
      </c>
      <c r="C1155" s="6" t="s">
        <v>1582</v>
      </c>
      <c r="D1155" s="6">
        <v>3</v>
      </c>
      <c r="E1155" s="6" t="s">
        <v>1585</v>
      </c>
      <c r="F1155" s="19">
        <v>1039976482</v>
      </c>
      <c r="G1155" s="7">
        <v>-915374451</v>
      </c>
      <c r="H1155" s="7">
        <v>2185268</v>
      </c>
      <c r="I1155" s="7">
        <v>8342</v>
      </c>
      <c r="J1155" s="7">
        <v>14815</v>
      </c>
      <c r="K1155" s="22">
        <f aca="true" t="shared" si="73" ref="K1155:K1218">H1155/I1155</f>
        <v>261.9597218892352</v>
      </c>
      <c r="L1155" s="17">
        <f aca="true" t="shared" si="74" ref="L1155:L1218">H1155/J1155</f>
        <v>147.50374620317245</v>
      </c>
    </row>
    <row r="1156" spans="1:12" ht="13.5">
      <c r="A1156" s="2">
        <f aca="true" t="shared" si="75" ref="A1156:A1219">RANK(B1156,$B$3:$B$1790)</f>
        <v>1154</v>
      </c>
      <c r="B1156" s="19">
        <f t="shared" si="72"/>
        <v>146.0367603590047</v>
      </c>
      <c r="C1156" s="6" t="s">
        <v>1420</v>
      </c>
      <c r="D1156" s="6">
        <v>4</v>
      </c>
      <c r="E1156" s="6" t="s">
        <v>1424</v>
      </c>
      <c r="F1156" s="19">
        <v>0</v>
      </c>
      <c r="G1156" s="7">
        <v>265680101</v>
      </c>
      <c r="H1156" s="7">
        <v>2717306</v>
      </c>
      <c r="I1156" s="7">
        <v>10446</v>
      </c>
      <c r="J1156" s="7">
        <v>18607</v>
      </c>
      <c r="K1156" s="22">
        <f t="shared" si="73"/>
        <v>260.1288531495309</v>
      </c>
      <c r="L1156" s="17">
        <f t="shared" si="74"/>
        <v>146.0367603590047</v>
      </c>
    </row>
    <row r="1157" spans="1:12" ht="13.5">
      <c r="A1157" s="2">
        <f t="shared" si="75"/>
        <v>1155</v>
      </c>
      <c r="B1157" s="19">
        <f t="shared" si="72"/>
        <v>142.35755740600555</v>
      </c>
      <c r="C1157" s="6" t="s">
        <v>1719</v>
      </c>
      <c r="D1157" s="6">
        <v>9</v>
      </c>
      <c r="E1157" s="6" t="s">
        <v>1728</v>
      </c>
      <c r="F1157" s="19">
        <v>0</v>
      </c>
      <c r="G1157" s="7">
        <v>189671619</v>
      </c>
      <c r="H1157" s="7">
        <v>2256652</v>
      </c>
      <c r="I1157" s="7">
        <v>8774</v>
      </c>
      <c r="J1157" s="7">
        <v>15852</v>
      </c>
      <c r="K1157" s="22">
        <f t="shared" si="73"/>
        <v>257.19762935947114</v>
      </c>
      <c r="L1157" s="17">
        <f t="shared" si="74"/>
        <v>142.35755740600555</v>
      </c>
    </row>
    <row r="1158" spans="1:12" ht="13.5">
      <c r="A1158" s="2">
        <f t="shared" si="75"/>
        <v>1156</v>
      </c>
      <c r="B1158" s="19">
        <f t="shared" si="72"/>
        <v>140.94592536176694</v>
      </c>
      <c r="C1158" s="6" t="s">
        <v>2</v>
      </c>
      <c r="D1158" s="6">
        <v>46</v>
      </c>
      <c r="E1158" s="6" t="s">
        <v>48</v>
      </c>
      <c r="F1158" s="19">
        <v>0</v>
      </c>
      <c r="G1158" s="7">
        <v>37329946</v>
      </c>
      <c r="H1158" s="7">
        <v>370124</v>
      </c>
      <c r="I1158" s="7">
        <v>1517</v>
      </c>
      <c r="J1158" s="7">
        <v>2626</v>
      </c>
      <c r="K1158" s="7">
        <f t="shared" si="73"/>
        <v>243.98417930125248</v>
      </c>
      <c r="L1158" s="19">
        <f t="shared" si="74"/>
        <v>140.94592536176694</v>
      </c>
    </row>
    <row r="1159" spans="1:12" ht="13.5">
      <c r="A1159" s="2">
        <f t="shared" si="75"/>
        <v>1157</v>
      </c>
      <c r="B1159" s="19">
        <f t="shared" si="72"/>
        <v>139.29426371989075</v>
      </c>
      <c r="C1159" s="6" t="s">
        <v>1582</v>
      </c>
      <c r="D1159" s="6">
        <v>10</v>
      </c>
      <c r="E1159" s="6" t="s">
        <v>1592</v>
      </c>
      <c r="F1159" s="19">
        <v>0</v>
      </c>
      <c r="G1159" s="7">
        <v>99146724</v>
      </c>
      <c r="H1159" s="7">
        <v>560938</v>
      </c>
      <c r="I1159" s="7">
        <v>2169</v>
      </c>
      <c r="J1159" s="7">
        <v>4027</v>
      </c>
      <c r="K1159" s="22">
        <f t="shared" si="73"/>
        <v>258.6159520516367</v>
      </c>
      <c r="L1159" s="17">
        <f t="shared" si="74"/>
        <v>139.29426371989075</v>
      </c>
    </row>
    <row r="1160" spans="1:12" ht="13.5">
      <c r="A1160" s="2">
        <f t="shared" si="75"/>
        <v>1158</v>
      </c>
      <c r="B1160" s="19">
        <f t="shared" si="72"/>
        <v>132.43400998767754</v>
      </c>
      <c r="C1160" s="6" t="s">
        <v>253</v>
      </c>
      <c r="D1160" s="6">
        <v>8</v>
      </c>
      <c r="E1160" s="6" t="s">
        <v>261</v>
      </c>
      <c r="F1160" s="19">
        <v>0</v>
      </c>
      <c r="G1160" s="7">
        <v>8682938</v>
      </c>
      <c r="H1160" s="7">
        <v>2042000</v>
      </c>
      <c r="I1160" s="7">
        <v>8529</v>
      </c>
      <c r="J1160" s="7">
        <v>15419</v>
      </c>
      <c r="K1160" s="22">
        <f t="shared" si="73"/>
        <v>239.41845468401922</v>
      </c>
      <c r="L1160" s="17">
        <f t="shared" si="74"/>
        <v>132.43400998767754</v>
      </c>
    </row>
    <row r="1161" spans="1:12" ht="13.5">
      <c r="A1161" s="2">
        <f t="shared" si="75"/>
        <v>1159</v>
      </c>
      <c r="B1161" s="19">
        <f t="shared" si="72"/>
        <v>132.3495264283532</v>
      </c>
      <c r="C1161" s="6" t="s">
        <v>1672</v>
      </c>
      <c r="D1161" s="6">
        <v>11</v>
      </c>
      <c r="E1161" s="6" t="s">
        <v>1683</v>
      </c>
      <c r="F1161" s="19">
        <v>0</v>
      </c>
      <c r="G1161" s="7">
        <v>25881985</v>
      </c>
      <c r="H1161" s="7">
        <v>2165900</v>
      </c>
      <c r="I1161" s="7">
        <v>9630</v>
      </c>
      <c r="J1161" s="7">
        <v>16365</v>
      </c>
      <c r="K1161" s="22">
        <f t="shared" si="73"/>
        <v>224.91173416407062</v>
      </c>
      <c r="L1161" s="17">
        <f t="shared" si="74"/>
        <v>132.3495264283532</v>
      </c>
    </row>
    <row r="1162" spans="1:12" ht="13.5">
      <c r="A1162" s="2">
        <f t="shared" si="75"/>
        <v>1160</v>
      </c>
      <c r="B1162" s="19">
        <f t="shared" si="72"/>
        <v>130.09462171793717</v>
      </c>
      <c r="C1162" s="6" t="s">
        <v>253</v>
      </c>
      <c r="D1162" s="6">
        <v>31</v>
      </c>
      <c r="E1162" s="6" t="s">
        <v>284</v>
      </c>
      <c r="F1162" s="19">
        <v>0</v>
      </c>
      <c r="G1162" s="7">
        <v>238418925</v>
      </c>
      <c r="H1162" s="7">
        <v>3176000</v>
      </c>
      <c r="I1162" s="7">
        <v>12616</v>
      </c>
      <c r="J1162" s="7">
        <v>24413</v>
      </c>
      <c r="K1162" s="22">
        <f t="shared" si="73"/>
        <v>251.74381737476222</v>
      </c>
      <c r="L1162" s="17">
        <f t="shared" si="74"/>
        <v>130.09462171793717</v>
      </c>
    </row>
    <row r="1163" spans="1:12" ht="13.5">
      <c r="A1163" s="2">
        <f t="shared" si="75"/>
        <v>1161</v>
      </c>
      <c r="B1163" s="19">
        <f t="shared" si="72"/>
        <v>129.61588250660319</v>
      </c>
      <c r="C1163" s="6" t="s">
        <v>2</v>
      </c>
      <c r="D1163" s="6">
        <v>3</v>
      </c>
      <c r="E1163" s="6" t="s">
        <v>5</v>
      </c>
      <c r="F1163" s="19">
        <v>1573140082</v>
      </c>
      <c r="G1163" s="7">
        <v>-954813055</v>
      </c>
      <c r="H1163" s="7">
        <v>4465656</v>
      </c>
      <c r="I1163" s="7">
        <v>22407</v>
      </c>
      <c r="J1163" s="7">
        <v>34453</v>
      </c>
      <c r="K1163" s="7">
        <f t="shared" si="73"/>
        <v>199.29736243138305</v>
      </c>
      <c r="L1163" s="19">
        <f t="shared" si="74"/>
        <v>129.61588250660319</v>
      </c>
    </row>
    <row r="1164" spans="1:12" ht="13.5">
      <c r="A1164" s="2">
        <f t="shared" si="75"/>
        <v>1162</v>
      </c>
      <c r="B1164" s="19">
        <f t="shared" si="72"/>
        <v>129.19398380254532</v>
      </c>
      <c r="C1164" s="6" t="s">
        <v>1376</v>
      </c>
      <c r="D1164" s="6">
        <v>18</v>
      </c>
      <c r="E1164" s="6" t="s">
        <v>1393</v>
      </c>
      <c r="F1164" s="19">
        <v>0</v>
      </c>
      <c r="G1164" s="7">
        <v>77351055</v>
      </c>
      <c r="H1164" s="7">
        <v>670000</v>
      </c>
      <c r="I1164" s="7">
        <v>3037</v>
      </c>
      <c r="J1164" s="7">
        <v>5186</v>
      </c>
      <c r="K1164" s="22">
        <f t="shared" si="73"/>
        <v>220.6124464932499</v>
      </c>
      <c r="L1164" s="17">
        <f t="shared" si="74"/>
        <v>129.19398380254532</v>
      </c>
    </row>
    <row r="1165" spans="1:12" ht="13.5">
      <c r="A1165" s="2">
        <f t="shared" si="75"/>
        <v>1163</v>
      </c>
      <c r="B1165" s="19">
        <f t="shared" si="72"/>
        <v>127.39861259338313</v>
      </c>
      <c r="C1165" s="6" t="s">
        <v>1582</v>
      </c>
      <c r="D1165" s="6">
        <v>12</v>
      </c>
      <c r="E1165" s="6" t="s">
        <v>1594</v>
      </c>
      <c r="F1165" s="19">
        <v>0</v>
      </c>
      <c r="G1165" s="7">
        <v>98737636</v>
      </c>
      <c r="H1165" s="7">
        <v>238745</v>
      </c>
      <c r="I1165" s="7">
        <v>1028</v>
      </c>
      <c r="J1165" s="7">
        <v>1874</v>
      </c>
      <c r="K1165" s="22">
        <f t="shared" si="73"/>
        <v>232.24221789883268</v>
      </c>
      <c r="L1165" s="17">
        <f t="shared" si="74"/>
        <v>127.39861259338313</v>
      </c>
    </row>
    <row r="1166" spans="1:12" ht="13.5">
      <c r="A1166" s="2">
        <f t="shared" si="75"/>
        <v>1164</v>
      </c>
      <c r="B1166" s="19">
        <f t="shared" si="72"/>
        <v>126.34612467768845</v>
      </c>
      <c r="C1166" s="6" t="s">
        <v>1075</v>
      </c>
      <c r="D1166" s="6">
        <v>7</v>
      </c>
      <c r="E1166" s="6" t="s">
        <v>1082</v>
      </c>
      <c r="F1166" s="19">
        <v>0</v>
      </c>
      <c r="G1166" s="7">
        <v>417094607</v>
      </c>
      <c r="H1166" s="7">
        <v>2499000</v>
      </c>
      <c r="I1166" s="7">
        <v>11200</v>
      </c>
      <c r="J1166" s="7">
        <v>19779</v>
      </c>
      <c r="K1166" s="22">
        <f t="shared" si="73"/>
        <v>223.125</v>
      </c>
      <c r="L1166" s="17">
        <f t="shared" si="74"/>
        <v>126.34612467768845</v>
      </c>
    </row>
    <row r="1167" spans="1:12" ht="13.5">
      <c r="A1167" s="2">
        <f t="shared" si="75"/>
        <v>1165</v>
      </c>
      <c r="B1167" s="19">
        <f t="shared" si="72"/>
        <v>125.26643655489809</v>
      </c>
      <c r="C1167" s="6" t="s">
        <v>1582</v>
      </c>
      <c r="D1167" s="6">
        <v>4</v>
      </c>
      <c r="E1167" s="6" t="s">
        <v>1586</v>
      </c>
      <c r="F1167" s="19">
        <v>0</v>
      </c>
      <c r="G1167" s="7">
        <v>217450562</v>
      </c>
      <c r="H1167" s="7">
        <v>762121</v>
      </c>
      <c r="I1167" s="7">
        <v>3257</v>
      </c>
      <c r="J1167" s="7">
        <v>6084</v>
      </c>
      <c r="K1167" s="22">
        <f t="shared" si="73"/>
        <v>233.99478047282776</v>
      </c>
      <c r="L1167" s="17">
        <f t="shared" si="74"/>
        <v>125.26643655489809</v>
      </c>
    </row>
    <row r="1168" spans="1:12" ht="13.5">
      <c r="A1168" s="2">
        <f t="shared" si="75"/>
        <v>1166</v>
      </c>
      <c r="B1168" s="19">
        <f t="shared" si="72"/>
        <v>124.2540168324407</v>
      </c>
      <c r="C1168" s="6" t="s">
        <v>2</v>
      </c>
      <c r="D1168" s="6">
        <v>123</v>
      </c>
      <c r="E1168" s="6" t="s">
        <v>125</v>
      </c>
      <c r="F1168" s="19">
        <v>0</v>
      </c>
      <c r="G1168" s="7">
        <v>103566075</v>
      </c>
      <c r="H1168" s="7">
        <v>812000</v>
      </c>
      <c r="I1168" s="7">
        <v>3833</v>
      </c>
      <c r="J1168" s="7">
        <v>6535</v>
      </c>
      <c r="K1168" s="7">
        <f t="shared" si="73"/>
        <v>211.84450821810591</v>
      </c>
      <c r="L1168" s="19">
        <f t="shared" si="74"/>
        <v>124.2540168324407</v>
      </c>
    </row>
    <row r="1169" spans="1:12" ht="13.5">
      <c r="A1169" s="2">
        <f t="shared" si="75"/>
        <v>1167</v>
      </c>
      <c r="B1169" s="19">
        <f t="shared" si="72"/>
        <v>117.50051770552909</v>
      </c>
      <c r="C1169" s="6" t="s">
        <v>1075</v>
      </c>
      <c r="D1169" s="6">
        <v>6</v>
      </c>
      <c r="E1169" s="6" t="s">
        <v>1081</v>
      </c>
      <c r="F1169" s="19">
        <v>0</v>
      </c>
      <c r="G1169" s="7">
        <v>-39455414</v>
      </c>
      <c r="H1169" s="7">
        <v>5674100</v>
      </c>
      <c r="I1169" s="7">
        <v>26979</v>
      </c>
      <c r="J1169" s="7">
        <v>48290</v>
      </c>
      <c r="K1169" s="22">
        <f t="shared" si="73"/>
        <v>210.3154305200341</v>
      </c>
      <c r="L1169" s="17">
        <f t="shared" si="74"/>
        <v>117.50051770552909</v>
      </c>
    </row>
    <row r="1170" spans="1:12" ht="13.5">
      <c r="A1170" s="2">
        <f t="shared" si="75"/>
        <v>1168</v>
      </c>
      <c r="B1170" s="19">
        <f t="shared" si="72"/>
        <v>114.58408408408408</v>
      </c>
      <c r="C1170" s="6" t="s">
        <v>2</v>
      </c>
      <c r="D1170" s="6">
        <v>16</v>
      </c>
      <c r="E1170" s="6" t="s">
        <v>18</v>
      </c>
      <c r="F1170" s="19">
        <v>0</v>
      </c>
      <c r="G1170" s="7">
        <v>97195133</v>
      </c>
      <c r="H1170" s="7">
        <v>610504</v>
      </c>
      <c r="I1170" s="7">
        <v>3393</v>
      </c>
      <c r="J1170" s="7">
        <v>5328</v>
      </c>
      <c r="K1170" s="7">
        <f t="shared" si="73"/>
        <v>179.9304450338933</v>
      </c>
      <c r="L1170" s="19">
        <f t="shared" si="74"/>
        <v>114.58408408408408</v>
      </c>
    </row>
    <row r="1171" spans="1:12" ht="13.5">
      <c r="A1171" s="2">
        <f t="shared" si="75"/>
        <v>1169</v>
      </c>
      <c r="B1171" s="19">
        <f t="shared" si="72"/>
        <v>111.90770798456947</v>
      </c>
      <c r="C1171" s="6" t="s">
        <v>1672</v>
      </c>
      <c r="D1171" s="6">
        <v>5</v>
      </c>
      <c r="E1171" s="6" t="s">
        <v>1677</v>
      </c>
      <c r="F1171" s="19">
        <v>0</v>
      </c>
      <c r="G1171" s="7">
        <v>175225658</v>
      </c>
      <c r="H1171" s="7">
        <v>3075000</v>
      </c>
      <c r="I1171" s="7">
        <v>15200</v>
      </c>
      <c r="J1171" s="7">
        <v>27478</v>
      </c>
      <c r="K1171" s="22">
        <f t="shared" si="73"/>
        <v>202.30263157894737</v>
      </c>
      <c r="L1171" s="17">
        <f t="shared" si="74"/>
        <v>111.90770798456947</v>
      </c>
    </row>
    <row r="1172" spans="1:12" ht="13.5">
      <c r="A1172" s="2">
        <f t="shared" si="75"/>
        <v>1170</v>
      </c>
      <c r="B1172" s="19">
        <f t="shared" si="72"/>
        <v>108.6443079829948</v>
      </c>
      <c r="C1172" s="6" t="s">
        <v>453</v>
      </c>
      <c r="D1172" s="6">
        <v>13</v>
      </c>
      <c r="E1172" s="6" t="s">
        <v>466</v>
      </c>
      <c r="F1172" s="19">
        <v>0</v>
      </c>
      <c r="G1172" s="7">
        <v>88931315</v>
      </c>
      <c r="H1172" s="7">
        <v>230000</v>
      </c>
      <c r="I1172" s="7">
        <v>1042</v>
      </c>
      <c r="J1172" s="7">
        <v>2117</v>
      </c>
      <c r="K1172" s="22">
        <f t="shared" si="73"/>
        <v>220.72936660268715</v>
      </c>
      <c r="L1172" s="17">
        <f t="shared" si="74"/>
        <v>108.6443079829948</v>
      </c>
    </row>
    <row r="1173" spans="1:12" ht="13.5">
      <c r="A1173" s="2">
        <f t="shared" si="75"/>
        <v>1171</v>
      </c>
      <c r="B1173" s="19">
        <f t="shared" si="72"/>
        <v>108.16958254236998</v>
      </c>
      <c r="C1173" s="6" t="s">
        <v>1376</v>
      </c>
      <c r="D1173" s="6">
        <v>2</v>
      </c>
      <c r="E1173" s="6" t="s">
        <v>1378</v>
      </c>
      <c r="F1173" s="19">
        <v>0</v>
      </c>
      <c r="G1173" s="7">
        <v>153084246</v>
      </c>
      <c r="H1173" s="7">
        <v>6325000</v>
      </c>
      <c r="I1173" s="7">
        <v>36350</v>
      </c>
      <c r="J1173" s="7">
        <v>58473</v>
      </c>
      <c r="K1173" s="22">
        <f t="shared" si="73"/>
        <v>174.00275103163688</v>
      </c>
      <c r="L1173" s="17">
        <f t="shared" si="74"/>
        <v>108.16958254236998</v>
      </c>
    </row>
    <row r="1174" spans="1:12" ht="13.5">
      <c r="A1174" s="2">
        <f t="shared" si="75"/>
        <v>1172</v>
      </c>
      <c r="B1174" s="19">
        <f t="shared" si="72"/>
        <v>107.20981609744447</v>
      </c>
      <c r="C1174" s="6" t="s">
        <v>1719</v>
      </c>
      <c r="D1174" s="6">
        <v>5</v>
      </c>
      <c r="E1174" s="6" t="s">
        <v>1724</v>
      </c>
      <c r="F1174" s="19">
        <v>0</v>
      </c>
      <c r="G1174" s="7">
        <v>250653662</v>
      </c>
      <c r="H1174" s="7">
        <v>897775</v>
      </c>
      <c r="I1174" s="7">
        <v>4950</v>
      </c>
      <c r="J1174" s="7">
        <v>8374</v>
      </c>
      <c r="K1174" s="22">
        <f t="shared" si="73"/>
        <v>181.36868686868686</v>
      </c>
      <c r="L1174" s="17">
        <f t="shared" si="74"/>
        <v>107.20981609744447</v>
      </c>
    </row>
    <row r="1175" spans="1:12" ht="13.5">
      <c r="A1175" s="2">
        <f t="shared" si="75"/>
        <v>1173</v>
      </c>
      <c r="B1175" s="19">
        <f t="shared" si="72"/>
        <v>107.1914391947039</v>
      </c>
      <c r="C1175" s="6" t="s">
        <v>936</v>
      </c>
      <c r="D1175" s="6">
        <v>41</v>
      </c>
      <c r="E1175" s="6" t="s">
        <v>976</v>
      </c>
      <c r="F1175" s="19">
        <v>0</v>
      </c>
      <c r="G1175" s="7">
        <v>403293067</v>
      </c>
      <c r="H1175" s="7">
        <v>1182000</v>
      </c>
      <c r="I1175" s="7">
        <v>5895</v>
      </c>
      <c r="J1175" s="7">
        <v>11027</v>
      </c>
      <c r="K1175" s="22">
        <f t="shared" si="73"/>
        <v>200.5089058524173</v>
      </c>
      <c r="L1175" s="17">
        <f t="shared" si="74"/>
        <v>107.1914391947039</v>
      </c>
    </row>
    <row r="1176" spans="1:12" ht="13.5">
      <c r="A1176" s="2">
        <f t="shared" si="75"/>
        <v>1174</v>
      </c>
      <c r="B1176" s="19">
        <f t="shared" si="72"/>
        <v>106.08353510895884</v>
      </c>
      <c r="C1176" s="6" t="s">
        <v>253</v>
      </c>
      <c r="D1176" s="6">
        <v>21</v>
      </c>
      <c r="E1176" s="6" t="s">
        <v>274</v>
      </c>
      <c r="F1176" s="19">
        <v>0</v>
      </c>
      <c r="G1176" s="7">
        <v>173289341</v>
      </c>
      <c r="H1176" s="7">
        <v>701000</v>
      </c>
      <c r="I1176" s="7">
        <v>3536</v>
      </c>
      <c r="J1176" s="7">
        <v>6608</v>
      </c>
      <c r="K1176" s="22">
        <f t="shared" si="73"/>
        <v>198.24660633484163</v>
      </c>
      <c r="L1176" s="17">
        <f t="shared" si="74"/>
        <v>106.08353510895884</v>
      </c>
    </row>
    <row r="1177" spans="1:12" ht="13.5">
      <c r="A1177" s="2">
        <f t="shared" si="75"/>
        <v>1175</v>
      </c>
      <c r="B1177" s="19">
        <f t="shared" si="72"/>
        <v>99.99324564521862</v>
      </c>
      <c r="C1177" s="6" t="s">
        <v>813</v>
      </c>
      <c r="D1177" s="6">
        <v>2</v>
      </c>
      <c r="E1177" s="6" t="s">
        <v>815</v>
      </c>
      <c r="F1177" s="19">
        <v>0</v>
      </c>
      <c r="G1177" s="7">
        <v>148930396</v>
      </c>
      <c r="H1177" s="7">
        <v>843843</v>
      </c>
      <c r="I1177" s="7">
        <v>4647</v>
      </c>
      <c r="J1177" s="7">
        <v>8439</v>
      </c>
      <c r="K1177" s="22">
        <f t="shared" si="73"/>
        <v>181.58876694641705</v>
      </c>
      <c r="L1177" s="17">
        <f t="shared" si="74"/>
        <v>99.99324564521862</v>
      </c>
    </row>
    <row r="1178" spans="1:12" ht="13.5">
      <c r="A1178" s="2">
        <f t="shared" si="75"/>
        <v>1176</v>
      </c>
      <c r="B1178" s="19">
        <f t="shared" si="72"/>
        <v>92.60264789676555</v>
      </c>
      <c r="C1178" s="6" t="s">
        <v>1672</v>
      </c>
      <c r="D1178" s="6">
        <v>7</v>
      </c>
      <c r="E1178" s="6" t="s">
        <v>1679</v>
      </c>
      <c r="F1178" s="19">
        <v>0</v>
      </c>
      <c r="G1178" s="7">
        <v>150429017</v>
      </c>
      <c r="H1178" s="7">
        <v>552560</v>
      </c>
      <c r="I1178" s="7">
        <v>3450</v>
      </c>
      <c r="J1178" s="7">
        <v>5967</v>
      </c>
      <c r="K1178" s="22">
        <f t="shared" si="73"/>
        <v>160.1623188405797</v>
      </c>
      <c r="L1178" s="17">
        <f t="shared" si="74"/>
        <v>92.60264789676555</v>
      </c>
    </row>
    <row r="1179" spans="1:12" ht="13.5">
      <c r="A1179" s="2">
        <f t="shared" si="75"/>
        <v>1177</v>
      </c>
      <c r="B1179" s="19">
        <f t="shared" si="72"/>
        <v>92.47695509961343</v>
      </c>
      <c r="C1179" s="6" t="s">
        <v>1348</v>
      </c>
      <c r="D1179" s="6">
        <v>21</v>
      </c>
      <c r="E1179" s="6" t="s">
        <v>1369</v>
      </c>
      <c r="F1179" s="19">
        <v>0</v>
      </c>
      <c r="G1179" s="7">
        <v>41976964</v>
      </c>
      <c r="H1179" s="7">
        <v>311000</v>
      </c>
      <c r="I1179" s="7">
        <v>2003</v>
      </c>
      <c r="J1179" s="7">
        <v>3363</v>
      </c>
      <c r="K1179" s="22">
        <f t="shared" si="73"/>
        <v>155.26709935097355</v>
      </c>
      <c r="L1179" s="17">
        <f t="shared" si="74"/>
        <v>92.47695509961343</v>
      </c>
    </row>
    <row r="1180" spans="1:12" ht="13.5">
      <c r="A1180" s="2">
        <f t="shared" si="75"/>
        <v>1178</v>
      </c>
      <c r="B1180" s="19">
        <f t="shared" si="72"/>
        <v>91.82312925170068</v>
      </c>
      <c r="C1180" s="6" t="s">
        <v>1327</v>
      </c>
      <c r="D1180" s="6">
        <v>14</v>
      </c>
      <c r="E1180" s="6" t="s">
        <v>1341</v>
      </c>
      <c r="F1180" s="19">
        <v>0</v>
      </c>
      <c r="G1180" s="7">
        <v>6072486</v>
      </c>
      <c r="H1180" s="7">
        <v>26996</v>
      </c>
      <c r="I1180" s="7">
        <v>177</v>
      </c>
      <c r="J1180" s="7">
        <v>294</v>
      </c>
      <c r="K1180" s="22">
        <f t="shared" si="73"/>
        <v>152.51977401129943</v>
      </c>
      <c r="L1180" s="17">
        <f t="shared" si="74"/>
        <v>91.82312925170068</v>
      </c>
    </row>
    <row r="1181" spans="1:12" ht="13.5">
      <c r="A1181" s="2">
        <f t="shared" si="75"/>
        <v>1179</v>
      </c>
      <c r="B1181" s="19">
        <f t="shared" si="72"/>
        <v>86.46905182968304</v>
      </c>
      <c r="C1181" s="6" t="s">
        <v>1582</v>
      </c>
      <c r="D1181" s="6">
        <v>11</v>
      </c>
      <c r="E1181" s="6" t="s">
        <v>1593</v>
      </c>
      <c r="F1181" s="19">
        <v>0</v>
      </c>
      <c r="G1181" s="7">
        <v>-31790005</v>
      </c>
      <c r="H1181" s="7">
        <v>635634</v>
      </c>
      <c r="I1181" s="7">
        <v>4025</v>
      </c>
      <c r="J1181" s="7">
        <v>7351</v>
      </c>
      <c r="K1181" s="22">
        <f t="shared" si="73"/>
        <v>157.92149068322982</v>
      </c>
      <c r="L1181" s="17">
        <f t="shared" si="74"/>
        <v>86.46905182968304</v>
      </c>
    </row>
    <row r="1182" spans="1:12" ht="13.5">
      <c r="A1182" s="2">
        <f t="shared" si="75"/>
        <v>1180</v>
      </c>
      <c r="B1182" s="19">
        <f t="shared" si="72"/>
        <v>84.21761832575375</v>
      </c>
      <c r="C1182" s="6" t="s">
        <v>858</v>
      </c>
      <c r="D1182" s="6">
        <v>34</v>
      </c>
      <c r="E1182" s="6" t="s">
        <v>891</v>
      </c>
      <c r="F1182" s="19">
        <v>0</v>
      </c>
      <c r="G1182" s="7">
        <v>14851192</v>
      </c>
      <c r="H1182" s="7">
        <v>500000</v>
      </c>
      <c r="I1182" s="7">
        <v>3309</v>
      </c>
      <c r="J1182" s="7">
        <v>5937</v>
      </c>
      <c r="K1182" s="22">
        <f t="shared" si="73"/>
        <v>151.1030522816561</v>
      </c>
      <c r="L1182" s="17">
        <f t="shared" si="74"/>
        <v>84.21761832575375</v>
      </c>
    </row>
    <row r="1183" spans="1:12" ht="13.5">
      <c r="A1183" s="2">
        <f t="shared" si="75"/>
        <v>1181</v>
      </c>
      <c r="B1183" s="19">
        <f t="shared" si="72"/>
        <v>83.23023255813953</v>
      </c>
      <c r="C1183" s="6" t="s">
        <v>2</v>
      </c>
      <c r="D1183" s="6">
        <v>76</v>
      </c>
      <c r="E1183" s="6" t="s">
        <v>78</v>
      </c>
      <c r="F1183" s="19">
        <v>0</v>
      </c>
      <c r="G1183" s="7">
        <v>18706208</v>
      </c>
      <c r="H1183" s="7">
        <v>107367</v>
      </c>
      <c r="I1183" s="7">
        <v>679</v>
      </c>
      <c r="J1183" s="7">
        <v>1290</v>
      </c>
      <c r="K1183" s="7">
        <f t="shared" si="73"/>
        <v>158.12518409425627</v>
      </c>
      <c r="L1183" s="19">
        <f t="shared" si="74"/>
        <v>83.23023255813953</v>
      </c>
    </row>
    <row r="1184" spans="1:12" ht="13.5">
      <c r="A1184" s="2">
        <f t="shared" si="75"/>
        <v>1182</v>
      </c>
      <c r="B1184" s="19">
        <f t="shared" si="72"/>
        <v>83.11546178634401</v>
      </c>
      <c r="C1184" s="6" t="s">
        <v>253</v>
      </c>
      <c r="D1184" s="6">
        <v>3</v>
      </c>
      <c r="E1184" s="6" t="s">
        <v>256</v>
      </c>
      <c r="F1184" s="19">
        <v>0</v>
      </c>
      <c r="G1184" s="7">
        <v>147875662</v>
      </c>
      <c r="H1184" s="7">
        <v>1367000</v>
      </c>
      <c r="I1184" s="7">
        <v>9200</v>
      </c>
      <c r="J1184" s="7">
        <v>16447</v>
      </c>
      <c r="K1184" s="22">
        <f t="shared" si="73"/>
        <v>148.58695652173913</v>
      </c>
      <c r="L1184" s="17">
        <f t="shared" si="74"/>
        <v>83.11546178634401</v>
      </c>
    </row>
    <row r="1185" spans="1:12" ht="13.5">
      <c r="A1185" s="2">
        <f t="shared" si="75"/>
        <v>1183</v>
      </c>
      <c r="B1185" s="19">
        <f t="shared" si="72"/>
        <v>80.84720951509607</v>
      </c>
      <c r="C1185" s="6" t="s">
        <v>1582</v>
      </c>
      <c r="D1185" s="6">
        <v>16</v>
      </c>
      <c r="E1185" s="6" t="s">
        <v>1598</v>
      </c>
      <c r="F1185" s="19">
        <v>0</v>
      </c>
      <c r="G1185" s="7">
        <v>-17934236</v>
      </c>
      <c r="H1185" s="7">
        <v>176732</v>
      </c>
      <c r="I1185" s="7">
        <v>1229</v>
      </c>
      <c r="J1185" s="7">
        <v>2186</v>
      </c>
      <c r="K1185" s="22">
        <f t="shared" si="73"/>
        <v>143.80146460537023</v>
      </c>
      <c r="L1185" s="17">
        <f t="shared" si="74"/>
        <v>80.84720951509607</v>
      </c>
    </row>
    <row r="1186" spans="1:12" ht="13.5">
      <c r="A1186" s="2">
        <f t="shared" si="75"/>
        <v>1184</v>
      </c>
      <c r="B1186" s="19">
        <f t="shared" si="72"/>
        <v>78.4016186140617</v>
      </c>
      <c r="C1186" s="6" t="s">
        <v>1765</v>
      </c>
      <c r="D1186" s="6">
        <v>39</v>
      </c>
      <c r="E1186" s="6" t="s">
        <v>1804</v>
      </c>
      <c r="F1186" s="19">
        <v>0</v>
      </c>
      <c r="G1186" s="7">
        <v>50223326</v>
      </c>
      <c r="H1186" s="7">
        <v>155000</v>
      </c>
      <c r="I1186" s="7">
        <v>1103</v>
      </c>
      <c r="J1186" s="7">
        <v>1977</v>
      </c>
      <c r="K1186" s="22">
        <f t="shared" si="73"/>
        <v>140.52583862194015</v>
      </c>
      <c r="L1186" s="17">
        <f t="shared" si="74"/>
        <v>78.4016186140617</v>
      </c>
    </row>
    <row r="1187" spans="1:12" ht="13.5">
      <c r="A1187" s="2">
        <f t="shared" si="75"/>
        <v>1185</v>
      </c>
      <c r="B1187" s="19">
        <f t="shared" si="72"/>
        <v>73.49862258953168</v>
      </c>
      <c r="C1187" s="6" t="s">
        <v>253</v>
      </c>
      <c r="D1187" s="6">
        <v>30</v>
      </c>
      <c r="E1187" s="6" t="s">
        <v>283</v>
      </c>
      <c r="F1187" s="19">
        <v>0</v>
      </c>
      <c r="G1187" s="7">
        <v>145118870</v>
      </c>
      <c r="H1187" s="7">
        <v>667000</v>
      </c>
      <c r="I1187" s="7">
        <v>4344</v>
      </c>
      <c r="J1187" s="7">
        <v>9075</v>
      </c>
      <c r="K1187" s="22">
        <f t="shared" si="73"/>
        <v>153.5451197053407</v>
      </c>
      <c r="L1187" s="17">
        <f t="shared" si="74"/>
        <v>73.49862258953168</v>
      </c>
    </row>
    <row r="1188" spans="1:12" ht="13.5">
      <c r="A1188" s="2">
        <f t="shared" si="75"/>
        <v>1186</v>
      </c>
      <c r="B1188" s="19">
        <f t="shared" si="72"/>
        <v>71.65990334138822</v>
      </c>
      <c r="C1188" s="6" t="s">
        <v>453</v>
      </c>
      <c r="D1188" s="6">
        <v>9</v>
      </c>
      <c r="E1188" s="6" t="s">
        <v>462</v>
      </c>
      <c r="F1188" s="19">
        <v>0</v>
      </c>
      <c r="G1188" s="7">
        <v>341180419</v>
      </c>
      <c r="H1188" s="7">
        <v>1719981</v>
      </c>
      <c r="I1188" s="7">
        <v>11965</v>
      </c>
      <c r="J1188" s="7">
        <v>24002</v>
      </c>
      <c r="K1188" s="22">
        <f t="shared" si="73"/>
        <v>143.75102381947346</v>
      </c>
      <c r="L1188" s="17">
        <f t="shared" si="74"/>
        <v>71.65990334138822</v>
      </c>
    </row>
    <row r="1189" spans="1:12" ht="13.5">
      <c r="A1189" s="2">
        <f t="shared" si="75"/>
        <v>1187</v>
      </c>
      <c r="B1189" s="19">
        <f t="shared" si="72"/>
        <v>70.17608083485175</v>
      </c>
      <c r="C1189" s="6" t="s">
        <v>453</v>
      </c>
      <c r="D1189" s="6">
        <v>26</v>
      </c>
      <c r="E1189" s="6" t="s">
        <v>479</v>
      </c>
      <c r="F1189" s="19">
        <v>0</v>
      </c>
      <c r="G1189" s="7">
        <v>195643242</v>
      </c>
      <c r="H1189" s="7">
        <v>847306</v>
      </c>
      <c r="I1189" s="7">
        <v>6115</v>
      </c>
      <c r="J1189" s="7">
        <v>12074</v>
      </c>
      <c r="K1189" s="22">
        <f t="shared" si="73"/>
        <v>138.56189697465248</v>
      </c>
      <c r="L1189" s="17">
        <f t="shared" si="74"/>
        <v>70.17608083485175</v>
      </c>
    </row>
    <row r="1190" spans="1:12" ht="13.5">
      <c r="A1190" s="2">
        <f t="shared" si="75"/>
        <v>1188</v>
      </c>
      <c r="B1190" s="19">
        <f t="shared" si="72"/>
        <v>69.5945945945946</v>
      </c>
      <c r="C1190" s="6" t="s">
        <v>253</v>
      </c>
      <c r="D1190" s="6">
        <v>25</v>
      </c>
      <c r="E1190" s="6" t="s">
        <v>278</v>
      </c>
      <c r="F1190" s="19">
        <v>0</v>
      </c>
      <c r="G1190" s="7">
        <v>25635897</v>
      </c>
      <c r="H1190" s="7">
        <v>103000</v>
      </c>
      <c r="I1190" s="7">
        <v>716</v>
      </c>
      <c r="J1190" s="7">
        <v>1480</v>
      </c>
      <c r="K1190" s="22">
        <f t="shared" si="73"/>
        <v>143.85474860335196</v>
      </c>
      <c r="L1190" s="17">
        <f t="shared" si="74"/>
        <v>69.5945945945946</v>
      </c>
    </row>
    <row r="1191" spans="1:12" ht="13.5">
      <c r="A1191" s="2">
        <f t="shared" si="75"/>
        <v>1189</v>
      </c>
      <c r="B1191" s="19">
        <f t="shared" si="72"/>
        <v>64.81994459833795</v>
      </c>
      <c r="C1191" s="6" t="s">
        <v>2</v>
      </c>
      <c r="D1191" s="6">
        <v>172</v>
      </c>
      <c r="E1191" s="6" t="s">
        <v>174</v>
      </c>
      <c r="F1191" s="19">
        <v>21315001</v>
      </c>
      <c r="G1191" s="7">
        <v>38998597</v>
      </c>
      <c r="H1191" s="7">
        <v>234000</v>
      </c>
      <c r="I1191" s="7">
        <v>1333</v>
      </c>
      <c r="J1191" s="7">
        <v>3610</v>
      </c>
      <c r="K1191" s="7">
        <f t="shared" si="73"/>
        <v>175.54388597149287</v>
      </c>
      <c r="L1191" s="19">
        <f t="shared" si="74"/>
        <v>64.81994459833795</v>
      </c>
    </row>
    <row r="1192" spans="1:12" ht="13.5">
      <c r="A1192" s="2">
        <f t="shared" si="75"/>
        <v>1190</v>
      </c>
      <c r="B1192" s="19">
        <f t="shared" si="72"/>
        <v>60.2126134370472</v>
      </c>
      <c r="C1192" s="6" t="s">
        <v>408</v>
      </c>
      <c r="D1192" s="6">
        <v>43</v>
      </c>
      <c r="E1192" s="6" t="s">
        <v>451</v>
      </c>
      <c r="F1192" s="19">
        <v>0</v>
      </c>
      <c r="G1192" s="7">
        <v>153493206</v>
      </c>
      <c r="H1192" s="7">
        <v>1579136</v>
      </c>
      <c r="I1192" s="7">
        <v>13397</v>
      </c>
      <c r="J1192" s="7">
        <v>26226</v>
      </c>
      <c r="K1192" s="22">
        <f t="shared" si="73"/>
        <v>117.87235948346645</v>
      </c>
      <c r="L1192" s="17">
        <f t="shared" si="74"/>
        <v>60.2126134370472</v>
      </c>
    </row>
    <row r="1193" spans="1:12" ht="13.5">
      <c r="A1193" s="2">
        <f t="shared" si="75"/>
        <v>1191</v>
      </c>
      <c r="B1193" s="19">
        <f t="shared" si="72"/>
        <v>59.12235625570414</v>
      </c>
      <c r="C1193" s="6" t="s">
        <v>453</v>
      </c>
      <c r="D1193" s="6">
        <v>2</v>
      </c>
      <c r="E1193" s="6" t="s">
        <v>455</v>
      </c>
      <c r="F1193" s="19">
        <v>0</v>
      </c>
      <c r="G1193" s="7">
        <v>464429338</v>
      </c>
      <c r="H1193" s="7">
        <v>2979885</v>
      </c>
      <c r="I1193" s="7">
        <v>27200</v>
      </c>
      <c r="J1193" s="7">
        <v>50402</v>
      </c>
      <c r="K1193" s="22">
        <f t="shared" si="73"/>
        <v>109.55459558823529</v>
      </c>
      <c r="L1193" s="17">
        <f t="shared" si="74"/>
        <v>59.12235625570414</v>
      </c>
    </row>
    <row r="1194" spans="1:12" ht="13.5">
      <c r="A1194" s="2">
        <f t="shared" si="75"/>
        <v>1192</v>
      </c>
      <c r="B1194" s="19">
        <f t="shared" si="72"/>
        <v>58.09426118391324</v>
      </c>
      <c r="C1194" s="6" t="s">
        <v>176</v>
      </c>
      <c r="D1194" s="6">
        <v>8</v>
      </c>
      <c r="E1194" s="6" t="s">
        <v>184</v>
      </c>
      <c r="F1194" s="19">
        <v>255370579</v>
      </c>
      <c r="G1194" s="7">
        <v>-389725756</v>
      </c>
      <c r="H1194" s="7">
        <v>1285626</v>
      </c>
      <c r="I1194" s="7">
        <v>12122</v>
      </c>
      <c r="J1194" s="7">
        <v>22130</v>
      </c>
      <c r="K1194" s="22">
        <f t="shared" si="73"/>
        <v>106.05725127866688</v>
      </c>
      <c r="L1194" s="17">
        <f t="shared" si="74"/>
        <v>58.09426118391324</v>
      </c>
    </row>
    <row r="1195" spans="1:12" ht="13.5">
      <c r="A1195" s="2">
        <f t="shared" si="75"/>
        <v>1193</v>
      </c>
      <c r="B1195" s="19">
        <f t="shared" si="72"/>
        <v>56.739293529227886</v>
      </c>
      <c r="C1195" s="6" t="s">
        <v>217</v>
      </c>
      <c r="D1195" s="6">
        <v>14</v>
      </c>
      <c r="E1195" s="6" t="s">
        <v>231</v>
      </c>
      <c r="F1195" s="19">
        <v>0</v>
      </c>
      <c r="G1195" s="7">
        <v>54381447</v>
      </c>
      <c r="H1195" s="7">
        <v>181509</v>
      </c>
      <c r="I1195" s="7">
        <v>1582</v>
      </c>
      <c r="J1195" s="7">
        <v>3199</v>
      </c>
      <c r="K1195" s="22">
        <f t="shared" si="73"/>
        <v>114.7338811630847</v>
      </c>
      <c r="L1195" s="17">
        <f t="shared" si="74"/>
        <v>56.739293529227886</v>
      </c>
    </row>
    <row r="1196" spans="1:12" ht="13.5">
      <c r="A1196" s="2">
        <f t="shared" si="75"/>
        <v>1194</v>
      </c>
      <c r="B1196" s="19">
        <f t="shared" si="72"/>
        <v>56.66233766233766</v>
      </c>
      <c r="C1196" s="6" t="s">
        <v>1242</v>
      </c>
      <c r="D1196" s="6">
        <v>16</v>
      </c>
      <c r="E1196" s="6" t="s">
        <v>1257</v>
      </c>
      <c r="F1196" s="19">
        <v>0</v>
      </c>
      <c r="G1196" s="7">
        <v>30431577</v>
      </c>
      <c r="H1196" s="7">
        <v>130890</v>
      </c>
      <c r="I1196" s="7">
        <v>1247</v>
      </c>
      <c r="J1196" s="7">
        <v>2310</v>
      </c>
      <c r="K1196" s="22">
        <f t="shared" si="73"/>
        <v>104.96391339214114</v>
      </c>
      <c r="L1196" s="17">
        <f t="shared" si="74"/>
        <v>56.66233766233766</v>
      </c>
    </row>
    <row r="1197" spans="1:12" ht="13.5">
      <c r="A1197" s="2">
        <f t="shared" si="75"/>
        <v>1195</v>
      </c>
      <c r="B1197" s="19">
        <f t="shared" si="72"/>
        <v>53.652535957607874</v>
      </c>
      <c r="C1197" s="6" t="s">
        <v>1348</v>
      </c>
      <c r="D1197" s="6">
        <v>16</v>
      </c>
      <c r="E1197" s="6" t="s">
        <v>1364</v>
      </c>
      <c r="F1197" s="19">
        <v>0</v>
      </c>
      <c r="G1197" s="7">
        <v>55953075</v>
      </c>
      <c r="H1197" s="7">
        <v>141750</v>
      </c>
      <c r="I1197" s="7">
        <v>1496</v>
      </c>
      <c r="J1197" s="7">
        <v>2642</v>
      </c>
      <c r="K1197" s="22">
        <f t="shared" si="73"/>
        <v>94.75267379679144</v>
      </c>
      <c r="L1197" s="17">
        <f t="shared" si="74"/>
        <v>53.652535957607874</v>
      </c>
    </row>
    <row r="1198" spans="1:12" ht="13.5">
      <c r="A1198" s="2">
        <f t="shared" si="75"/>
        <v>1196</v>
      </c>
      <c r="B1198" s="19">
        <f t="shared" si="72"/>
        <v>52.01581630883424</v>
      </c>
      <c r="C1198" s="6" t="s">
        <v>1157</v>
      </c>
      <c r="D1198" s="6">
        <v>14</v>
      </c>
      <c r="E1198" s="6" t="s">
        <v>1171</v>
      </c>
      <c r="F1198" s="19">
        <v>0</v>
      </c>
      <c r="G1198" s="7">
        <v>279972129</v>
      </c>
      <c r="H1198" s="7">
        <v>1499668</v>
      </c>
      <c r="I1198" s="7">
        <v>15580</v>
      </c>
      <c r="J1198" s="7">
        <v>28831</v>
      </c>
      <c r="K1198" s="22">
        <f t="shared" si="73"/>
        <v>96.25596919127086</v>
      </c>
      <c r="L1198" s="17">
        <f t="shared" si="74"/>
        <v>52.01581630883424</v>
      </c>
    </row>
    <row r="1199" spans="1:12" ht="13.5">
      <c r="A1199" s="2">
        <f t="shared" si="75"/>
        <v>1197</v>
      </c>
      <c r="B1199" s="19">
        <f t="shared" si="72"/>
        <v>51.94805194805195</v>
      </c>
      <c r="C1199" s="6" t="s">
        <v>217</v>
      </c>
      <c r="D1199" s="6">
        <v>11</v>
      </c>
      <c r="E1199" s="6" t="s">
        <v>228</v>
      </c>
      <c r="F1199" s="19">
        <v>0</v>
      </c>
      <c r="G1199" s="7">
        <v>372267263</v>
      </c>
      <c r="H1199" s="7">
        <v>636000</v>
      </c>
      <c r="I1199" s="7">
        <v>7432</v>
      </c>
      <c r="J1199" s="7">
        <v>12243</v>
      </c>
      <c r="K1199" s="22">
        <f t="shared" si="73"/>
        <v>85.57588805166846</v>
      </c>
      <c r="L1199" s="17">
        <f t="shared" si="74"/>
        <v>51.94805194805195</v>
      </c>
    </row>
    <row r="1200" spans="1:12" ht="13.5">
      <c r="A1200" s="2">
        <f t="shared" si="75"/>
        <v>1198</v>
      </c>
      <c r="B1200" s="19">
        <f t="shared" si="72"/>
        <v>49.456264775413715</v>
      </c>
      <c r="C1200" s="6" t="s">
        <v>1518</v>
      </c>
      <c r="D1200" s="6">
        <v>46</v>
      </c>
      <c r="E1200" s="6" t="s">
        <v>1563</v>
      </c>
      <c r="F1200" s="19">
        <v>0</v>
      </c>
      <c r="G1200" s="7">
        <v>61312541</v>
      </c>
      <c r="H1200" s="7">
        <v>523000</v>
      </c>
      <c r="I1200" s="7">
        <v>5111</v>
      </c>
      <c r="J1200" s="7">
        <v>10575</v>
      </c>
      <c r="K1200" s="22">
        <f t="shared" si="73"/>
        <v>102.32831148503229</v>
      </c>
      <c r="L1200" s="17">
        <f t="shared" si="74"/>
        <v>49.456264775413715</v>
      </c>
    </row>
    <row r="1201" spans="1:12" ht="13.5">
      <c r="A1201" s="2">
        <f t="shared" si="75"/>
        <v>1199</v>
      </c>
      <c r="B1201" s="19">
        <f t="shared" si="72"/>
        <v>49.1574521102632</v>
      </c>
      <c r="C1201" s="6" t="s">
        <v>858</v>
      </c>
      <c r="D1201" s="6">
        <v>35</v>
      </c>
      <c r="E1201" s="6" t="s">
        <v>892</v>
      </c>
      <c r="F1201" s="19">
        <v>0</v>
      </c>
      <c r="G1201" s="7">
        <v>-27906578</v>
      </c>
      <c r="H1201" s="7">
        <v>315640</v>
      </c>
      <c r="I1201" s="7">
        <v>3468</v>
      </c>
      <c r="J1201" s="7">
        <v>6421</v>
      </c>
      <c r="K1201" s="22">
        <f t="shared" si="73"/>
        <v>91.0149942329873</v>
      </c>
      <c r="L1201" s="17">
        <f t="shared" si="74"/>
        <v>49.1574521102632</v>
      </c>
    </row>
    <row r="1202" spans="1:12" ht="13.5">
      <c r="A1202" s="2">
        <f t="shared" si="75"/>
        <v>1200</v>
      </c>
      <c r="B1202" s="19">
        <f t="shared" si="72"/>
        <v>47.24675092099877</v>
      </c>
      <c r="C1202" s="6" t="s">
        <v>453</v>
      </c>
      <c r="D1202" s="6">
        <v>4</v>
      </c>
      <c r="E1202" s="6" t="s">
        <v>457</v>
      </c>
      <c r="F1202" s="19">
        <v>0</v>
      </c>
      <c r="G1202" s="7">
        <v>391273329</v>
      </c>
      <c r="H1202" s="7">
        <v>1846781</v>
      </c>
      <c r="I1202" s="7">
        <v>20901</v>
      </c>
      <c r="J1202" s="7">
        <v>39088</v>
      </c>
      <c r="K1202" s="22">
        <f t="shared" si="73"/>
        <v>88.3584995933209</v>
      </c>
      <c r="L1202" s="17">
        <f t="shared" si="74"/>
        <v>47.24675092099877</v>
      </c>
    </row>
    <row r="1203" spans="1:12" ht="13.5">
      <c r="A1203" s="2">
        <f t="shared" si="75"/>
        <v>1201</v>
      </c>
      <c r="B1203" s="19">
        <f t="shared" si="72"/>
        <v>47.22921914357683</v>
      </c>
      <c r="C1203" s="6" t="s">
        <v>813</v>
      </c>
      <c r="D1203" s="6">
        <v>13</v>
      </c>
      <c r="E1203" s="6" t="s">
        <v>825</v>
      </c>
      <c r="F1203" s="19">
        <v>0</v>
      </c>
      <c r="G1203" s="7">
        <v>157938159</v>
      </c>
      <c r="H1203" s="7">
        <v>450000</v>
      </c>
      <c r="I1203" s="7">
        <v>5239</v>
      </c>
      <c r="J1203" s="7">
        <v>9528</v>
      </c>
      <c r="K1203" s="22">
        <f t="shared" si="73"/>
        <v>85.89425462874594</v>
      </c>
      <c r="L1203" s="17">
        <f t="shared" si="74"/>
        <v>47.22921914357683</v>
      </c>
    </row>
    <row r="1204" spans="1:12" ht="13.5">
      <c r="A1204" s="2">
        <f t="shared" si="75"/>
        <v>1202</v>
      </c>
      <c r="B1204" s="19">
        <f t="shared" si="72"/>
        <v>43.2454246832473</v>
      </c>
      <c r="C1204" s="6" t="s">
        <v>1420</v>
      </c>
      <c r="D1204" s="6">
        <v>8</v>
      </c>
      <c r="E1204" s="6" t="s">
        <v>1428</v>
      </c>
      <c r="F1204" s="19">
        <v>0</v>
      </c>
      <c r="G1204" s="7">
        <v>118082305</v>
      </c>
      <c r="H1204" s="7">
        <v>276468</v>
      </c>
      <c r="I1204" s="7">
        <v>3492</v>
      </c>
      <c r="J1204" s="7">
        <v>6393</v>
      </c>
      <c r="K1204" s="22">
        <f t="shared" si="73"/>
        <v>79.17182130584193</v>
      </c>
      <c r="L1204" s="17">
        <f t="shared" si="74"/>
        <v>43.2454246832473</v>
      </c>
    </row>
    <row r="1205" spans="1:12" ht="13.5">
      <c r="A1205" s="2">
        <f t="shared" si="75"/>
        <v>1203</v>
      </c>
      <c r="B1205" s="19">
        <f t="shared" si="72"/>
        <v>38.00856531049251</v>
      </c>
      <c r="C1205" s="6" t="s">
        <v>1627</v>
      </c>
      <c r="D1205" s="6">
        <v>13</v>
      </c>
      <c r="E1205" s="6" t="s">
        <v>1640</v>
      </c>
      <c r="F1205" s="19">
        <v>0</v>
      </c>
      <c r="G1205" s="7">
        <v>28323453</v>
      </c>
      <c r="H1205" s="7">
        <v>71000</v>
      </c>
      <c r="I1205" s="7">
        <v>888</v>
      </c>
      <c r="J1205" s="7">
        <v>1868</v>
      </c>
      <c r="K1205" s="22">
        <f t="shared" si="73"/>
        <v>79.95495495495496</v>
      </c>
      <c r="L1205" s="17">
        <f t="shared" si="74"/>
        <v>38.00856531049251</v>
      </c>
    </row>
    <row r="1206" spans="1:12" ht="13.5">
      <c r="A1206" s="2">
        <f t="shared" si="75"/>
        <v>1204</v>
      </c>
      <c r="B1206" s="19">
        <f t="shared" si="72"/>
        <v>31.15584127687874</v>
      </c>
      <c r="C1206" s="6" t="s">
        <v>1518</v>
      </c>
      <c r="D1206" s="6">
        <v>8</v>
      </c>
      <c r="E1206" s="6" t="s">
        <v>1526</v>
      </c>
      <c r="F1206" s="19">
        <v>0</v>
      </c>
      <c r="G1206" s="7">
        <v>17651011</v>
      </c>
      <c r="H1206" s="7">
        <v>702720</v>
      </c>
      <c r="I1206" s="7">
        <v>10920</v>
      </c>
      <c r="J1206" s="7">
        <v>22555</v>
      </c>
      <c r="K1206" s="22">
        <f t="shared" si="73"/>
        <v>64.35164835164835</v>
      </c>
      <c r="L1206" s="17">
        <f t="shared" si="74"/>
        <v>31.15584127687874</v>
      </c>
    </row>
    <row r="1207" spans="1:12" ht="13.5">
      <c r="A1207" s="2">
        <f t="shared" si="75"/>
        <v>1205</v>
      </c>
      <c r="B1207" s="19">
        <f t="shared" si="72"/>
        <v>29.463522773075372</v>
      </c>
      <c r="C1207" s="6" t="s">
        <v>592</v>
      </c>
      <c r="D1207" s="6">
        <v>38</v>
      </c>
      <c r="E1207" s="6" t="s">
        <v>630</v>
      </c>
      <c r="F1207" s="19">
        <v>0</v>
      </c>
      <c r="G1207" s="7">
        <v>55652623</v>
      </c>
      <c r="H1207" s="7">
        <v>73099</v>
      </c>
      <c r="I1207" s="7">
        <v>1313</v>
      </c>
      <c r="J1207" s="7">
        <v>2481</v>
      </c>
      <c r="K1207" s="22">
        <f t="shared" si="73"/>
        <v>55.67326732673267</v>
      </c>
      <c r="L1207" s="17">
        <f t="shared" si="74"/>
        <v>29.463522773075372</v>
      </c>
    </row>
    <row r="1208" spans="1:12" ht="13.5">
      <c r="A1208" s="2">
        <f t="shared" si="75"/>
        <v>1206</v>
      </c>
      <c r="B1208" s="19">
        <f t="shared" si="72"/>
        <v>29.092983456930977</v>
      </c>
      <c r="C1208" s="6" t="s">
        <v>1627</v>
      </c>
      <c r="D1208" s="6">
        <v>28</v>
      </c>
      <c r="E1208" s="6" t="s">
        <v>1653</v>
      </c>
      <c r="F1208" s="19">
        <v>0</v>
      </c>
      <c r="G1208" s="7">
        <v>80297813</v>
      </c>
      <c r="H1208" s="7">
        <v>51000</v>
      </c>
      <c r="I1208" s="7">
        <v>857</v>
      </c>
      <c r="J1208" s="7">
        <v>1753</v>
      </c>
      <c r="K1208" s="22">
        <f t="shared" si="73"/>
        <v>59.50991831971995</v>
      </c>
      <c r="L1208" s="17">
        <f t="shared" si="74"/>
        <v>29.092983456930977</v>
      </c>
    </row>
    <row r="1209" spans="1:12" ht="13.5">
      <c r="A1209" s="2">
        <f t="shared" si="75"/>
        <v>1207</v>
      </c>
      <c r="B1209" s="19">
        <f t="shared" si="72"/>
        <v>26.867184859749916</v>
      </c>
      <c r="C1209" s="6" t="s">
        <v>858</v>
      </c>
      <c r="D1209" s="6">
        <v>31</v>
      </c>
      <c r="E1209" s="6" t="s">
        <v>888</v>
      </c>
      <c r="F1209" s="19">
        <v>0</v>
      </c>
      <c r="G1209" s="7">
        <v>40424673</v>
      </c>
      <c r="H1209" s="7">
        <v>159000</v>
      </c>
      <c r="I1209" s="7">
        <v>3442</v>
      </c>
      <c r="J1209" s="7">
        <v>5918</v>
      </c>
      <c r="K1209" s="22">
        <f t="shared" si="73"/>
        <v>46.19407321324811</v>
      </c>
      <c r="L1209" s="17">
        <f t="shared" si="74"/>
        <v>26.867184859749916</v>
      </c>
    </row>
    <row r="1210" spans="1:12" ht="13.5">
      <c r="A1210" s="2">
        <f t="shared" si="75"/>
        <v>1208</v>
      </c>
      <c r="B1210" s="19">
        <f t="shared" si="72"/>
        <v>24.18872075194987</v>
      </c>
      <c r="C1210" s="6" t="s">
        <v>1463</v>
      </c>
      <c r="D1210" s="6">
        <v>17</v>
      </c>
      <c r="E1210" s="6" t="s">
        <v>1479</v>
      </c>
      <c r="F1210" s="19">
        <v>0</v>
      </c>
      <c r="G1210" s="7">
        <v>119853704</v>
      </c>
      <c r="H1210" s="7">
        <v>362855</v>
      </c>
      <c r="I1210" s="7">
        <v>8421</v>
      </c>
      <c r="J1210" s="7">
        <v>15001</v>
      </c>
      <c r="K1210" s="22">
        <f t="shared" si="73"/>
        <v>43.089300558128485</v>
      </c>
      <c r="L1210" s="17">
        <f t="shared" si="74"/>
        <v>24.18872075194987</v>
      </c>
    </row>
    <row r="1211" spans="1:12" ht="13.5">
      <c r="A1211" s="2">
        <f t="shared" si="75"/>
        <v>1209</v>
      </c>
      <c r="B1211" s="19">
        <f t="shared" si="72"/>
        <v>20.91753140360459</v>
      </c>
      <c r="C1211" s="6" t="s">
        <v>592</v>
      </c>
      <c r="D1211" s="6">
        <v>26</v>
      </c>
      <c r="E1211" s="6" t="s">
        <v>618</v>
      </c>
      <c r="F1211" s="19">
        <v>0</v>
      </c>
      <c r="G1211" s="7">
        <v>223071773</v>
      </c>
      <c r="H1211" s="7">
        <v>383000</v>
      </c>
      <c r="I1211" s="7">
        <v>9538</v>
      </c>
      <c r="J1211" s="7">
        <v>18310</v>
      </c>
      <c r="K1211" s="22">
        <f t="shared" si="73"/>
        <v>40.15516879849025</v>
      </c>
      <c r="L1211" s="17">
        <f t="shared" si="74"/>
        <v>20.91753140360459</v>
      </c>
    </row>
    <row r="1212" spans="1:12" ht="13.5">
      <c r="A1212" s="2">
        <f t="shared" si="75"/>
        <v>1210</v>
      </c>
      <c r="B1212" s="19">
        <f t="shared" si="72"/>
        <v>19.006804524566984</v>
      </c>
      <c r="C1212" s="6" t="s">
        <v>453</v>
      </c>
      <c r="D1212" s="6">
        <v>30</v>
      </c>
      <c r="E1212" s="6" t="s">
        <v>483</v>
      </c>
      <c r="F1212" s="19">
        <v>0</v>
      </c>
      <c r="G1212" s="7">
        <v>77396376</v>
      </c>
      <c r="H1212" s="7">
        <v>215081</v>
      </c>
      <c r="I1212" s="7">
        <v>5500</v>
      </c>
      <c r="J1212" s="7">
        <v>11316</v>
      </c>
      <c r="K1212" s="22">
        <f t="shared" si="73"/>
        <v>39.105636363636364</v>
      </c>
      <c r="L1212" s="17">
        <f t="shared" si="74"/>
        <v>19.006804524566984</v>
      </c>
    </row>
    <row r="1213" spans="1:12" ht="13.5">
      <c r="A1213" s="2">
        <f t="shared" si="75"/>
        <v>1211</v>
      </c>
      <c r="B1213" s="19">
        <f t="shared" si="72"/>
        <v>17.782146367616836</v>
      </c>
      <c r="C1213" s="6" t="s">
        <v>1719</v>
      </c>
      <c r="D1213" s="6">
        <v>20</v>
      </c>
      <c r="E1213" s="6" t="s">
        <v>1739</v>
      </c>
      <c r="F1213" s="19">
        <v>0</v>
      </c>
      <c r="G1213" s="7">
        <v>179431934</v>
      </c>
      <c r="H1213" s="7">
        <v>199000</v>
      </c>
      <c r="I1213" s="7">
        <v>6614</v>
      </c>
      <c r="J1213" s="7">
        <v>11191</v>
      </c>
      <c r="K1213" s="22">
        <f t="shared" si="73"/>
        <v>30.087692772905957</v>
      </c>
      <c r="L1213" s="17">
        <f t="shared" si="74"/>
        <v>17.782146367616836</v>
      </c>
    </row>
    <row r="1214" spans="1:12" ht="13.5">
      <c r="A1214" s="2">
        <f t="shared" si="75"/>
        <v>1212</v>
      </c>
      <c r="B1214" s="19">
        <f t="shared" si="72"/>
        <v>14.423076923076923</v>
      </c>
      <c r="C1214" s="6" t="s">
        <v>2</v>
      </c>
      <c r="D1214" s="6">
        <v>96</v>
      </c>
      <c r="E1214" s="6" t="s">
        <v>98</v>
      </c>
      <c r="F1214" s="19">
        <v>0</v>
      </c>
      <c r="G1214" s="7">
        <v>12465117</v>
      </c>
      <c r="H1214" s="7">
        <v>3000</v>
      </c>
      <c r="I1214" s="7">
        <v>112</v>
      </c>
      <c r="J1214" s="7">
        <v>208</v>
      </c>
      <c r="K1214" s="7">
        <f t="shared" si="73"/>
        <v>26.785714285714285</v>
      </c>
      <c r="L1214" s="19">
        <f t="shared" si="74"/>
        <v>14.423076923076923</v>
      </c>
    </row>
    <row r="1215" spans="1:12" ht="13.5">
      <c r="A1215" s="2">
        <f t="shared" si="75"/>
        <v>1213</v>
      </c>
      <c r="B1215" s="19">
        <f t="shared" si="72"/>
        <v>13.98105548037889</v>
      </c>
      <c r="C1215" s="6" t="s">
        <v>1309</v>
      </c>
      <c r="D1215" s="6">
        <v>3</v>
      </c>
      <c r="E1215" s="6" t="s">
        <v>1312</v>
      </c>
      <c r="F1215" s="19">
        <v>0</v>
      </c>
      <c r="G1215" s="7">
        <v>2523666</v>
      </c>
      <c r="H1215" s="7">
        <v>206640</v>
      </c>
      <c r="I1215" s="7">
        <v>8486</v>
      </c>
      <c r="J1215" s="7">
        <v>14780</v>
      </c>
      <c r="K1215" s="22">
        <f t="shared" si="73"/>
        <v>24.350695262785766</v>
      </c>
      <c r="L1215" s="17">
        <f t="shared" si="74"/>
        <v>13.98105548037889</v>
      </c>
    </row>
    <row r="1216" spans="1:12" ht="13.5">
      <c r="A1216" s="2">
        <f t="shared" si="75"/>
        <v>1214</v>
      </c>
      <c r="B1216" s="19">
        <f t="shared" si="72"/>
        <v>12.601260126012601</v>
      </c>
      <c r="C1216" s="6" t="s">
        <v>1719</v>
      </c>
      <c r="D1216" s="6">
        <v>22</v>
      </c>
      <c r="E1216" s="6" t="s">
        <v>1741</v>
      </c>
      <c r="F1216" s="19">
        <v>0</v>
      </c>
      <c r="G1216" s="7">
        <v>42120294</v>
      </c>
      <c r="H1216" s="7">
        <v>42000</v>
      </c>
      <c r="I1216" s="7">
        <v>1964</v>
      </c>
      <c r="J1216" s="7">
        <v>3333</v>
      </c>
      <c r="K1216" s="22">
        <f t="shared" si="73"/>
        <v>21.384928716904277</v>
      </c>
      <c r="L1216" s="17">
        <f t="shared" si="74"/>
        <v>12.601260126012601</v>
      </c>
    </row>
    <row r="1217" spans="1:12" ht="13.5">
      <c r="A1217" s="2">
        <f t="shared" si="75"/>
        <v>1215</v>
      </c>
      <c r="B1217" s="19">
        <f t="shared" si="72"/>
        <v>11.065444198545684</v>
      </c>
      <c r="C1217" s="6" t="s">
        <v>2</v>
      </c>
      <c r="D1217" s="6">
        <v>166</v>
      </c>
      <c r="E1217" s="6" t="s">
        <v>168</v>
      </c>
      <c r="F1217" s="19">
        <v>0</v>
      </c>
      <c r="G1217" s="7">
        <v>1340127</v>
      </c>
      <c r="H1217" s="7">
        <v>35000</v>
      </c>
      <c r="I1217" s="7">
        <v>1664</v>
      </c>
      <c r="J1217" s="7">
        <v>3163</v>
      </c>
      <c r="K1217" s="7">
        <f t="shared" si="73"/>
        <v>21.033653846153847</v>
      </c>
      <c r="L1217" s="19">
        <f t="shared" si="74"/>
        <v>11.065444198545684</v>
      </c>
    </row>
    <row r="1218" spans="1:12" ht="13.5">
      <c r="A1218" s="2">
        <f t="shared" si="75"/>
        <v>1216</v>
      </c>
      <c r="B1218" s="19">
        <f t="shared" si="72"/>
        <v>8.248102936324646</v>
      </c>
      <c r="C1218" s="6" t="s">
        <v>1603</v>
      </c>
      <c r="D1218" s="6">
        <v>3</v>
      </c>
      <c r="E1218" s="6" t="s">
        <v>1606</v>
      </c>
      <c r="F1218" s="19">
        <v>0</v>
      </c>
      <c r="G1218" s="7">
        <v>178513213</v>
      </c>
      <c r="H1218" s="7">
        <v>150000</v>
      </c>
      <c r="I1218" s="7">
        <v>8765</v>
      </c>
      <c r="J1218" s="7">
        <v>18186</v>
      </c>
      <c r="K1218" s="22">
        <f t="shared" si="73"/>
        <v>17.113519680547633</v>
      </c>
      <c r="L1218" s="17">
        <f t="shared" si="74"/>
        <v>8.248102936324646</v>
      </c>
    </row>
    <row r="1219" spans="1:12" ht="13.5">
      <c r="A1219" s="2">
        <f t="shared" si="75"/>
        <v>1217</v>
      </c>
      <c r="B1219" s="19">
        <f aca="true" t="shared" si="76" ref="B1219:B1282">H1219/J1219</f>
        <v>8.195499039429146</v>
      </c>
      <c r="C1219" s="6" t="s">
        <v>858</v>
      </c>
      <c r="D1219" s="6">
        <v>3</v>
      </c>
      <c r="E1219" s="6" t="s">
        <v>861</v>
      </c>
      <c r="F1219" s="19">
        <v>0</v>
      </c>
      <c r="G1219" s="7">
        <v>524466138</v>
      </c>
      <c r="H1219" s="7">
        <v>358340</v>
      </c>
      <c r="I1219" s="7">
        <v>24532</v>
      </c>
      <c r="J1219" s="7">
        <v>43724</v>
      </c>
      <c r="K1219" s="22">
        <f aca="true" t="shared" si="77" ref="K1219:K1282">H1219/I1219</f>
        <v>14.607043861079406</v>
      </c>
      <c r="L1219" s="17">
        <f aca="true" t="shared" si="78" ref="L1219:L1282">H1219/J1219</f>
        <v>8.195499039429146</v>
      </c>
    </row>
    <row r="1220" spans="1:12" ht="13.5">
      <c r="A1220" s="2">
        <f aca="true" t="shared" si="79" ref="A1220:A1283">RANK(B1220,$B$3:$B$1790)</f>
        <v>1218</v>
      </c>
      <c r="B1220" s="19">
        <f t="shared" si="76"/>
        <v>0.5236515971373713</v>
      </c>
      <c r="C1220" s="6" t="s">
        <v>1719</v>
      </c>
      <c r="D1220" s="6">
        <v>19</v>
      </c>
      <c r="E1220" s="6" t="s">
        <v>1738</v>
      </c>
      <c r="F1220" s="19">
        <v>41246390</v>
      </c>
      <c r="G1220" s="7">
        <v>18766004</v>
      </c>
      <c r="H1220" s="7">
        <v>3000</v>
      </c>
      <c r="I1220" s="7">
        <v>3399</v>
      </c>
      <c r="J1220" s="7">
        <v>5729</v>
      </c>
      <c r="K1220" s="22">
        <f t="shared" si="77"/>
        <v>0.8826125330979699</v>
      </c>
      <c r="L1220" s="17">
        <f t="shared" si="78"/>
        <v>0.5236515971373713</v>
      </c>
    </row>
    <row r="1221" spans="1:12" ht="13.5">
      <c r="A1221" s="2">
        <f t="shared" si="79"/>
        <v>1219</v>
      </c>
      <c r="B1221" s="19">
        <f t="shared" si="76"/>
        <v>0.2113299402522682</v>
      </c>
      <c r="C1221" s="6" t="s">
        <v>2</v>
      </c>
      <c r="D1221" s="6">
        <v>77</v>
      </c>
      <c r="E1221" s="6" t="s">
        <v>79</v>
      </c>
      <c r="F1221" s="19">
        <v>0</v>
      </c>
      <c r="G1221" s="7">
        <v>272446871</v>
      </c>
      <c r="H1221" s="7">
        <v>1910</v>
      </c>
      <c r="I1221" s="7">
        <v>5045</v>
      </c>
      <c r="J1221" s="7">
        <v>9038</v>
      </c>
      <c r="K1221" s="7">
        <f t="shared" si="77"/>
        <v>0.3785926660059465</v>
      </c>
      <c r="L1221" s="19">
        <f t="shared" si="78"/>
        <v>0.2113299402522682</v>
      </c>
    </row>
    <row r="1222" spans="1:12" ht="13.5">
      <c r="A1222" s="2">
        <f t="shared" si="79"/>
        <v>1220</v>
      </c>
      <c r="B1222" s="19">
        <f t="shared" si="76"/>
        <v>0.18999494694290045</v>
      </c>
      <c r="C1222" s="6" t="s">
        <v>1420</v>
      </c>
      <c r="D1222" s="6">
        <v>24</v>
      </c>
      <c r="E1222" s="6" t="s">
        <v>1444</v>
      </c>
      <c r="F1222" s="19">
        <v>0</v>
      </c>
      <c r="G1222" s="7">
        <v>47989837</v>
      </c>
      <c r="H1222" s="7">
        <v>752</v>
      </c>
      <c r="I1222" s="7">
        <v>2196</v>
      </c>
      <c r="J1222" s="7">
        <v>3958</v>
      </c>
      <c r="K1222" s="22">
        <f t="shared" si="77"/>
        <v>0.3424408014571949</v>
      </c>
      <c r="L1222" s="17">
        <f t="shared" si="78"/>
        <v>0.18999494694290045</v>
      </c>
    </row>
    <row r="1223" spans="1:12" ht="13.5">
      <c r="A1223" s="2">
        <f t="shared" si="79"/>
        <v>1221</v>
      </c>
      <c r="B1223" s="19">
        <f t="shared" si="76"/>
        <v>0.005909558067831449</v>
      </c>
      <c r="C1223" s="6" t="s">
        <v>453</v>
      </c>
      <c r="D1223" s="6">
        <v>19</v>
      </c>
      <c r="E1223" s="6" t="s">
        <v>472</v>
      </c>
      <c r="F1223" s="19">
        <v>0</v>
      </c>
      <c r="G1223" s="7">
        <v>420436309</v>
      </c>
      <c r="H1223" s="7">
        <v>92</v>
      </c>
      <c r="I1223" s="7">
        <v>7827</v>
      </c>
      <c r="J1223" s="7">
        <v>15568</v>
      </c>
      <c r="K1223" s="22">
        <f t="shared" si="77"/>
        <v>0.011754184234061582</v>
      </c>
      <c r="L1223" s="17">
        <f t="shared" si="78"/>
        <v>0.005909558067831449</v>
      </c>
    </row>
    <row r="1224" spans="1:12" ht="13.5">
      <c r="A1224" s="2">
        <f t="shared" si="79"/>
        <v>1222</v>
      </c>
      <c r="B1224" s="19">
        <f t="shared" si="76"/>
        <v>0</v>
      </c>
      <c r="C1224" s="6" t="s">
        <v>2</v>
      </c>
      <c r="D1224" s="6">
        <v>5</v>
      </c>
      <c r="E1224" s="6" t="s">
        <v>7</v>
      </c>
      <c r="F1224" s="19">
        <v>101544286</v>
      </c>
      <c r="G1224" s="7">
        <v>235854377</v>
      </c>
      <c r="H1224" s="7">
        <v>0</v>
      </c>
      <c r="I1224" s="7">
        <v>15282</v>
      </c>
      <c r="J1224" s="7">
        <v>24018</v>
      </c>
      <c r="K1224" s="7">
        <f t="shared" si="77"/>
        <v>0</v>
      </c>
      <c r="L1224" s="19">
        <f t="shared" si="78"/>
        <v>0</v>
      </c>
    </row>
    <row r="1225" spans="1:12" ht="13.5">
      <c r="A1225" s="2">
        <f t="shared" si="79"/>
        <v>1222</v>
      </c>
      <c r="B1225" s="19">
        <f t="shared" si="76"/>
        <v>0</v>
      </c>
      <c r="C1225" s="6" t="s">
        <v>2</v>
      </c>
      <c r="D1225" s="6">
        <v>12</v>
      </c>
      <c r="E1225" s="6" t="s">
        <v>14</v>
      </c>
      <c r="F1225" s="19">
        <v>374530790</v>
      </c>
      <c r="G1225" s="7">
        <v>-368192878</v>
      </c>
      <c r="H1225" s="7">
        <v>0</v>
      </c>
      <c r="I1225" s="7">
        <v>3444</v>
      </c>
      <c r="J1225" s="7">
        <v>5487</v>
      </c>
      <c r="K1225" s="7">
        <f t="shared" si="77"/>
        <v>0</v>
      </c>
      <c r="L1225" s="19">
        <f t="shared" si="78"/>
        <v>0</v>
      </c>
    </row>
    <row r="1226" spans="1:12" ht="13.5">
      <c r="A1226" s="2">
        <f t="shared" si="79"/>
        <v>1222</v>
      </c>
      <c r="B1226" s="19">
        <f t="shared" si="76"/>
        <v>0</v>
      </c>
      <c r="C1226" s="6" t="s">
        <v>2</v>
      </c>
      <c r="D1226" s="6">
        <v>15</v>
      </c>
      <c r="E1226" s="6" t="s">
        <v>17</v>
      </c>
      <c r="F1226" s="19">
        <v>0</v>
      </c>
      <c r="G1226" s="7">
        <v>20537482</v>
      </c>
      <c r="H1226" s="7">
        <v>0</v>
      </c>
      <c r="I1226" s="7">
        <v>4811</v>
      </c>
      <c r="J1226" s="7">
        <v>8290</v>
      </c>
      <c r="K1226" s="7">
        <f t="shared" si="77"/>
        <v>0</v>
      </c>
      <c r="L1226" s="19">
        <f t="shared" si="78"/>
        <v>0</v>
      </c>
    </row>
    <row r="1227" spans="1:12" ht="13.5">
      <c r="A1227" s="2">
        <f t="shared" si="79"/>
        <v>1222</v>
      </c>
      <c r="B1227" s="19">
        <f t="shared" si="76"/>
        <v>0</v>
      </c>
      <c r="C1227" s="6" t="s">
        <v>2</v>
      </c>
      <c r="D1227" s="6">
        <v>21</v>
      </c>
      <c r="E1227" s="6" t="s">
        <v>23</v>
      </c>
      <c r="F1227" s="19">
        <v>0</v>
      </c>
      <c r="G1227" s="7">
        <v>63551411</v>
      </c>
      <c r="H1227" s="7">
        <v>0</v>
      </c>
      <c r="I1227" s="7">
        <v>4444</v>
      </c>
      <c r="J1227" s="7">
        <v>7789</v>
      </c>
      <c r="K1227" s="7">
        <f t="shared" si="77"/>
        <v>0</v>
      </c>
      <c r="L1227" s="19">
        <f t="shared" si="78"/>
        <v>0</v>
      </c>
    </row>
    <row r="1228" spans="1:12" ht="13.5">
      <c r="A1228" s="2">
        <f t="shared" si="79"/>
        <v>1222</v>
      </c>
      <c r="B1228" s="19">
        <f t="shared" si="76"/>
        <v>0</v>
      </c>
      <c r="C1228" s="6" t="s">
        <v>2</v>
      </c>
      <c r="D1228" s="6">
        <v>25</v>
      </c>
      <c r="E1228" s="6" t="s">
        <v>27</v>
      </c>
      <c r="F1228" s="19">
        <v>0</v>
      </c>
      <c r="G1228" s="7">
        <v>229023774</v>
      </c>
      <c r="H1228" s="7">
        <v>0</v>
      </c>
      <c r="I1228" s="7">
        <v>6960</v>
      </c>
      <c r="J1228" s="7">
        <v>11517</v>
      </c>
      <c r="K1228" s="7">
        <f t="shared" si="77"/>
        <v>0</v>
      </c>
      <c r="L1228" s="19">
        <f t="shared" si="78"/>
        <v>0</v>
      </c>
    </row>
    <row r="1229" spans="1:12" ht="13.5">
      <c r="A1229" s="2">
        <f t="shared" si="79"/>
        <v>1222</v>
      </c>
      <c r="B1229" s="19">
        <f t="shared" si="76"/>
        <v>0</v>
      </c>
      <c r="C1229" s="6" t="s">
        <v>2</v>
      </c>
      <c r="D1229" s="6">
        <v>26</v>
      </c>
      <c r="E1229" s="6" t="s">
        <v>28</v>
      </c>
      <c r="F1229" s="19">
        <v>0</v>
      </c>
      <c r="G1229" s="7">
        <v>43048196</v>
      </c>
      <c r="H1229" s="7">
        <v>0</v>
      </c>
      <c r="I1229" s="7">
        <v>3196</v>
      </c>
      <c r="J1229" s="7">
        <v>5276</v>
      </c>
      <c r="K1229" s="7">
        <f t="shared" si="77"/>
        <v>0</v>
      </c>
      <c r="L1229" s="19">
        <f t="shared" si="78"/>
        <v>0</v>
      </c>
    </row>
    <row r="1230" spans="1:12" ht="13.5">
      <c r="A1230" s="2">
        <f t="shared" si="79"/>
        <v>1222</v>
      </c>
      <c r="B1230" s="19">
        <f t="shared" si="76"/>
        <v>0</v>
      </c>
      <c r="C1230" s="6" t="s">
        <v>2</v>
      </c>
      <c r="D1230" s="6">
        <v>27</v>
      </c>
      <c r="E1230" s="6" t="s">
        <v>29</v>
      </c>
      <c r="F1230" s="19">
        <v>0</v>
      </c>
      <c r="G1230" s="7">
        <v>45140442</v>
      </c>
      <c r="H1230" s="7">
        <v>0</v>
      </c>
      <c r="I1230" s="7">
        <v>4305</v>
      </c>
      <c r="J1230" s="7">
        <v>7575</v>
      </c>
      <c r="K1230" s="7">
        <f t="shared" si="77"/>
        <v>0</v>
      </c>
      <c r="L1230" s="19">
        <f t="shared" si="78"/>
        <v>0</v>
      </c>
    </row>
    <row r="1231" spans="1:12" ht="13.5">
      <c r="A1231" s="2">
        <f t="shared" si="79"/>
        <v>1222</v>
      </c>
      <c r="B1231" s="19">
        <f t="shared" si="76"/>
        <v>0</v>
      </c>
      <c r="C1231" s="6" t="s">
        <v>2</v>
      </c>
      <c r="D1231" s="6">
        <v>29</v>
      </c>
      <c r="E1231" s="6" t="s">
        <v>31</v>
      </c>
      <c r="F1231" s="19">
        <v>0</v>
      </c>
      <c r="G1231" s="7">
        <v>756661387</v>
      </c>
      <c r="H1231" s="7">
        <v>0</v>
      </c>
      <c r="I1231" s="7">
        <v>8069</v>
      </c>
      <c r="J1231" s="7">
        <v>13221</v>
      </c>
      <c r="K1231" s="7">
        <f t="shared" si="77"/>
        <v>0</v>
      </c>
      <c r="L1231" s="19">
        <f t="shared" si="78"/>
        <v>0</v>
      </c>
    </row>
    <row r="1232" spans="1:12" ht="13.5">
      <c r="A1232" s="2">
        <f t="shared" si="79"/>
        <v>1222</v>
      </c>
      <c r="B1232" s="19">
        <f t="shared" si="76"/>
        <v>0</v>
      </c>
      <c r="C1232" s="6" t="s">
        <v>2</v>
      </c>
      <c r="D1232" s="6">
        <v>38</v>
      </c>
      <c r="E1232" s="6" t="s">
        <v>40</v>
      </c>
      <c r="F1232" s="19">
        <v>0</v>
      </c>
      <c r="G1232" s="7">
        <v>12921713</v>
      </c>
      <c r="H1232" s="7">
        <v>0</v>
      </c>
      <c r="I1232" s="7">
        <v>869</v>
      </c>
      <c r="J1232" s="7">
        <v>1698</v>
      </c>
      <c r="K1232" s="7">
        <f t="shared" si="77"/>
        <v>0</v>
      </c>
      <c r="L1232" s="19">
        <f t="shared" si="78"/>
        <v>0</v>
      </c>
    </row>
    <row r="1233" spans="1:12" ht="13.5">
      <c r="A1233" s="2">
        <f t="shared" si="79"/>
        <v>1222</v>
      </c>
      <c r="B1233" s="19">
        <f t="shared" si="76"/>
        <v>0</v>
      </c>
      <c r="C1233" s="6" t="s">
        <v>2</v>
      </c>
      <c r="D1233" s="6">
        <v>41</v>
      </c>
      <c r="E1233" s="6" t="s">
        <v>43</v>
      </c>
      <c r="F1233" s="19">
        <v>0</v>
      </c>
      <c r="G1233" s="7">
        <v>4755070</v>
      </c>
      <c r="H1233" s="7">
        <v>0</v>
      </c>
      <c r="I1233" s="7">
        <v>4622</v>
      </c>
      <c r="J1233" s="7">
        <v>8396</v>
      </c>
      <c r="K1233" s="7">
        <f t="shared" si="77"/>
        <v>0</v>
      </c>
      <c r="L1233" s="19">
        <f t="shared" si="78"/>
        <v>0</v>
      </c>
    </row>
    <row r="1234" spans="1:12" ht="13.5">
      <c r="A1234" s="2">
        <f t="shared" si="79"/>
        <v>1222</v>
      </c>
      <c r="B1234" s="19">
        <f t="shared" si="76"/>
        <v>0</v>
      </c>
      <c r="C1234" s="6" t="s">
        <v>2</v>
      </c>
      <c r="D1234" s="6">
        <v>42</v>
      </c>
      <c r="E1234" s="6" t="s">
        <v>44</v>
      </c>
      <c r="F1234" s="19">
        <v>66714342</v>
      </c>
      <c r="G1234" s="7">
        <v>-29108452</v>
      </c>
      <c r="H1234" s="7">
        <v>0</v>
      </c>
      <c r="I1234" s="7">
        <v>1009</v>
      </c>
      <c r="J1234" s="7">
        <v>2485</v>
      </c>
      <c r="K1234" s="7">
        <f t="shared" si="77"/>
        <v>0</v>
      </c>
      <c r="L1234" s="19">
        <f t="shared" si="78"/>
        <v>0</v>
      </c>
    </row>
    <row r="1235" spans="1:12" ht="13.5">
      <c r="A1235" s="2">
        <f t="shared" si="79"/>
        <v>1222</v>
      </c>
      <c r="B1235" s="19">
        <f t="shared" si="76"/>
        <v>0</v>
      </c>
      <c r="C1235" s="6" t="s">
        <v>2</v>
      </c>
      <c r="D1235" s="6">
        <v>45</v>
      </c>
      <c r="E1235" s="6" t="s">
        <v>47</v>
      </c>
      <c r="F1235" s="19">
        <v>0</v>
      </c>
      <c r="G1235" s="7">
        <v>100632706</v>
      </c>
      <c r="H1235" s="7">
        <v>0</v>
      </c>
      <c r="I1235" s="7">
        <v>1245</v>
      </c>
      <c r="J1235" s="7">
        <v>2304</v>
      </c>
      <c r="K1235" s="7">
        <f t="shared" si="77"/>
        <v>0</v>
      </c>
      <c r="L1235" s="19">
        <f t="shared" si="78"/>
        <v>0</v>
      </c>
    </row>
    <row r="1236" spans="1:12" ht="13.5">
      <c r="A1236" s="2">
        <f t="shared" si="79"/>
        <v>1222</v>
      </c>
      <c r="B1236" s="19">
        <f t="shared" si="76"/>
        <v>0</v>
      </c>
      <c r="C1236" s="6" t="s">
        <v>2</v>
      </c>
      <c r="D1236" s="6">
        <v>48</v>
      </c>
      <c r="E1236" s="6" t="s">
        <v>50</v>
      </c>
      <c r="F1236" s="19">
        <v>0</v>
      </c>
      <c r="G1236" s="7">
        <v>80752388</v>
      </c>
      <c r="H1236" s="7">
        <v>0</v>
      </c>
      <c r="I1236" s="7">
        <v>851</v>
      </c>
      <c r="J1236" s="7">
        <v>1661</v>
      </c>
      <c r="K1236" s="7">
        <f t="shared" si="77"/>
        <v>0</v>
      </c>
      <c r="L1236" s="19">
        <f t="shared" si="78"/>
        <v>0</v>
      </c>
    </row>
    <row r="1237" spans="1:12" ht="13.5">
      <c r="A1237" s="2">
        <f t="shared" si="79"/>
        <v>1222</v>
      </c>
      <c r="B1237" s="19">
        <f t="shared" si="76"/>
        <v>0</v>
      </c>
      <c r="C1237" s="6" t="s">
        <v>2</v>
      </c>
      <c r="D1237" s="6">
        <v>49</v>
      </c>
      <c r="E1237" s="6" t="s">
        <v>51</v>
      </c>
      <c r="F1237" s="19">
        <v>0</v>
      </c>
      <c r="G1237" s="7">
        <v>94506399</v>
      </c>
      <c r="H1237" s="7">
        <v>0</v>
      </c>
      <c r="I1237" s="7">
        <v>778</v>
      </c>
      <c r="J1237" s="7">
        <v>1368</v>
      </c>
      <c r="K1237" s="7">
        <f t="shared" si="77"/>
        <v>0</v>
      </c>
      <c r="L1237" s="19">
        <f t="shared" si="78"/>
        <v>0</v>
      </c>
    </row>
    <row r="1238" spans="1:12" ht="13.5">
      <c r="A1238" s="2">
        <f t="shared" si="79"/>
        <v>1222</v>
      </c>
      <c r="B1238" s="19">
        <f t="shared" si="76"/>
        <v>0</v>
      </c>
      <c r="C1238" s="6" t="s">
        <v>2</v>
      </c>
      <c r="D1238" s="6">
        <v>50</v>
      </c>
      <c r="E1238" s="6" t="s">
        <v>52</v>
      </c>
      <c r="F1238" s="19">
        <v>0</v>
      </c>
      <c r="G1238" s="7">
        <v>10676027</v>
      </c>
      <c r="H1238" s="7">
        <v>0</v>
      </c>
      <c r="I1238" s="7">
        <v>623</v>
      </c>
      <c r="J1238" s="7">
        <v>1155</v>
      </c>
      <c r="K1238" s="7">
        <f t="shared" si="77"/>
        <v>0</v>
      </c>
      <c r="L1238" s="19">
        <f t="shared" si="78"/>
        <v>0</v>
      </c>
    </row>
    <row r="1239" spans="1:12" ht="13.5">
      <c r="A1239" s="2">
        <f t="shared" si="79"/>
        <v>1222</v>
      </c>
      <c r="B1239" s="19">
        <f t="shared" si="76"/>
        <v>0</v>
      </c>
      <c r="C1239" s="6" t="s">
        <v>2</v>
      </c>
      <c r="D1239" s="6">
        <v>52</v>
      </c>
      <c r="E1239" s="6" t="s">
        <v>54</v>
      </c>
      <c r="F1239" s="19">
        <v>0</v>
      </c>
      <c r="G1239" s="7">
        <v>21102438</v>
      </c>
      <c r="H1239" s="7">
        <v>0</v>
      </c>
      <c r="I1239" s="7">
        <v>1118</v>
      </c>
      <c r="J1239" s="7">
        <v>2226</v>
      </c>
      <c r="K1239" s="7">
        <f t="shared" si="77"/>
        <v>0</v>
      </c>
      <c r="L1239" s="19">
        <f t="shared" si="78"/>
        <v>0</v>
      </c>
    </row>
    <row r="1240" spans="1:12" ht="13.5">
      <c r="A1240" s="2">
        <f t="shared" si="79"/>
        <v>1222</v>
      </c>
      <c r="B1240" s="19">
        <f t="shared" si="76"/>
        <v>0</v>
      </c>
      <c r="C1240" s="6" t="s">
        <v>2</v>
      </c>
      <c r="D1240" s="6">
        <v>53</v>
      </c>
      <c r="E1240" s="6" t="s">
        <v>55</v>
      </c>
      <c r="F1240" s="19">
        <v>0</v>
      </c>
      <c r="G1240" s="7">
        <v>1956652</v>
      </c>
      <c r="H1240" s="7">
        <v>0</v>
      </c>
      <c r="I1240" s="7">
        <v>381</v>
      </c>
      <c r="J1240" s="7">
        <v>699</v>
      </c>
      <c r="K1240" s="7">
        <f t="shared" si="77"/>
        <v>0</v>
      </c>
      <c r="L1240" s="19">
        <f t="shared" si="78"/>
        <v>0</v>
      </c>
    </row>
    <row r="1241" spans="1:12" ht="13.5">
      <c r="A1241" s="2">
        <f t="shared" si="79"/>
        <v>1222</v>
      </c>
      <c r="B1241" s="19">
        <f t="shared" si="76"/>
        <v>0</v>
      </c>
      <c r="C1241" s="6" t="s">
        <v>2</v>
      </c>
      <c r="D1241" s="6">
        <v>54</v>
      </c>
      <c r="E1241" s="6" t="s">
        <v>56</v>
      </c>
      <c r="F1241" s="19">
        <v>0</v>
      </c>
      <c r="G1241" s="7">
        <v>17039053</v>
      </c>
      <c r="H1241" s="7">
        <v>0</v>
      </c>
      <c r="I1241" s="7">
        <v>671</v>
      </c>
      <c r="J1241" s="7">
        <v>1061</v>
      </c>
      <c r="K1241" s="7">
        <f t="shared" si="77"/>
        <v>0</v>
      </c>
      <c r="L1241" s="19">
        <f t="shared" si="78"/>
        <v>0</v>
      </c>
    </row>
    <row r="1242" spans="1:12" ht="13.5">
      <c r="A1242" s="2">
        <f t="shared" si="79"/>
        <v>1222</v>
      </c>
      <c r="B1242" s="19">
        <f t="shared" si="76"/>
        <v>0</v>
      </c>
      <c r="C1242" s="6" t="s">
        <v>2</v>
      </c>
      <c r="D1242" s="6">
        <v>55</v>
      </c>
      <c r="E1242" s="6" t="s">
        <v>57</v>
      </c>
      <c r="F1242" s="19">
        <v>0</v>
      </c>
      <c r="G1242" s="7">
        <v>-10888899</v>
      </c>
      <c r="H1242" s="7">
        <v>0</v>
      </c>
      <c r="I1242" s="7">
        <v>491</v>
      </c>
      <c r="J1242" s="7">
        <v>788</v>
      </c>
      <c r="K1242" s="7">
        <f t="shared" si="77"/>
        <v>0</v>
      </c>
      <c r="L1242" s="19">
        <f t="shared" si="78"/>
        <v>0</v>
      </c>
    </row>
    <row r="1243" spans="1:12" ht="13.5">
      <c r="A1243" s="2">
        <f t="shared" si="79"/>
        <v>1222</v>
      </c>
      <c r="B1243" s="19">
        <f t="shared" si="76"/>
        <v>0</v>
      </c>
      <c r="C1243" s="6" t="s">
        <v>2</v>
      </c>
      <c r="D1243" s="6">
        <v>59</v>
      </c>
      <c r="E1243" s="6" t="s">
        <v>61</v>
      </c>
      <c r="F1243" s="19">
        <v>0</v>
      </c>
      <c r="G1243" s="7">
        <v>31277898</v>
      </c>
      <c r="H1243" s="7">
        <v>0</v>
      </c>
      <c r="I1243" s="7">
        <v>311</v>
      </c>
      <c r="J1243" s="7">
        <v>720</v>
      </c>
      <c r="K1243" s="7">
        <f t="shared" si="77"/>
        <v>0</v>
      </c>
      <c r="L1243" s="19">
        <f t="shared" si="78"/>
        <v>0</v>
      </c>
    </row>
    <row r="1244" spans="1:12" ht="13.5">
      <c r="A1244" s="2">
        <f t="shared" si="79"/>
        <v>1222</v>
      </c>
      <c r="B1244" s="19">
        <f t="shared" si="76"/>
        <v>0</v>
      </c>
      <c r="C1244" s="6" t="s">
        <v>2</v>
      </c>
      <c r="D1244" s="6">
        <v>61</v>
      </c>
      <c r="E1244" s="6" t="s">
        <v>63</v>
      </c>
      <c r="F1244" s="19">
        <v>0</v>
      </c>
      <c r="G1244" s="7">
        <v>42180956</v>
      </c>
      <c r="H1244" s="7">
        <v>0</v>
      </c>
      <c r="I1244" s="7">
        <v>519</v>
      </c>
      <c r="J1244" s="7">
        <v>1031</v>
      </c>
      <c r="K1244" s="7">
        <f t="shared" si="77"/>
        <v>0</v>
      </c>
      <c r="L1244" s="19">
        <f t="shared" si="78"/>
        <v>0</v>
      </c>
    </row>
    <row r="1245" spans="1:12" ht="13.5">
      <c r="A1245" s="2">
        <f t="shared" si="79"/>
        <v>1222</v>
      </c>
      <c r="B1245" s="19">
        <f t="shared" si="76"/>
        <v>0</v>
      </c>
      <c r="C1245" s="6" t="s">
        <v>2</v>
      </c>
      <c r="D1245" s="6">
        <v>65</v>
      </c>
      <c r="E1245" s="6" t="s">
        <v>67</v>
      </c>
      <c r="F1245" s="19">
        <v>0</v>
      </c>
      <c r="G1245" s="7">
        <v>1045900</v>
      </c>
      <c r="H1245" s="7">
        <v>0</v>
      </c>
      <c r="I1245" s="7">
        <v>349</v>
      </c>
      <c r="J1245" s="7">
        <v>617</v>
      </c>
      <c r="K1245" s="7">
        <f t="shared" si="77"/>
        <v>0</v>
      </c>
      <c r="L1245" s="19">
        <f t="shared" si="78"/>
        <v>0</v>
      </c>
    </row>
    <row r="1246" spans="1:12" ht="13.5">
      <c r="A1246" s="2">
        <f t="shared" si="79"/>
        <v>1222</v>
      </c>
      <c r="B1246" s="19">
        <f t="shared" si="76"/>
        <v>0</v>
      </c>
      <c r="C1246" s="6" t="s">
        <v>2</v>
      </c>
      <c r="D1246" s="6">
        <v>72</v>
      </c>
      <c r="E1246" s="6" t="s">
        <v>74</v>
      </c>
      <c r="F1246" s="19">
        <v>0</v>
      </c>
      <c r="G1246" s="7">
        <v>73122652</v>
      </c>
      <c r="H1246" s="7">
        <v>0</v>
      </c>
      <c r="I1246" s="7">
        <v>1206</v>
      </c>
      <c r="J1246" s="7">
        <v>2495</v>
      </c>
      <c r="K1246" s="7">
        <f t="shared" si="77"/>
        <v>0</v>
      </c>
      <c r="L1246" s="19">
        <f t="shared" si="78"/>
        <v>0</v>
      </c>
    </row>
    <row r="1247" spans="1:12" ht="13.5">
      <c r="A1247" s="2">
        <f t="shared" si="79"/>
        <v>1222</v>
      </c>
      <c r="B1247" s="19">
        <f t="shared" si="76"/>
        <v>0</v>
      </c>
      <c r="C1247" s="6" t="s">
        <v>2</v>
      </c>
      <c r="D1247" s="6">
        <v>74</v>
      </c>
      <c r="E1247" s="6" t="s">
        <v>76</v>
      </c>
      <c r="F1247" s="19">
        <v>0</v>
      </c>
      <c r="G1247" s="7">
        <v>4934929</v>
      </c>
      <c r="H1247" s="7">
        <v>0</v>
      </c>
      <c r="I1247" s="7">
        <v>2027</v>
      </c>
      <c r="J1247" s="7">
        <v>4245</v>
      </c>
      <c r="K1247" s="7">
        <f t="shared" si="77"/>
        <v>0</v>
      </c>
      <c r="L1247" s="19">
        <f t="shared" si="78"/>
        <v>0</v>
      </c>
    </row>
    <row r="1248" spans="1:12" ht="13.5">
      <c r="A1248" s="2">
        <f t="shared" si="79"/>
        <v>1222</v>
      </c>
      <c r="B1248" s="19">
        <f t="shared" si="76"/>
        <v>0</v>
      </c>
      <c r="C1248" s="6" t="s">
        <v>2</v>
      </c>
      <c r="D1248" s="6">
        <v>75</v>
      </c>
      <c r="E1248" s="6" t="s">
        <v>77</v>
      </c>
      <c r="F1248" s="19">
        <v>0</v>
      </c>
      <c r="G1248" s="7">
        <v>40053103</v>
      </c>
      <c r="H1248" s="7">
        <v>0</v>
      </c>
      <c r="I1248" s="7">
        <v>2383</v>
      </c>
      <c r="J1248" s="7">
        <v>4460</v>
      </c>
      <c r="K1248" s="7">
        <f t="shared" si="77"/>
        <v>0</v>
      </c>
      <c r="L1248" s="19">
        <f t="shared" si="78"/>
        <v>0</v>
      </c>
    </row>
    <row r="1249" spans="1:12" ht="13.5">
      <c r="A1249" s="2">
        <f t="shared" si="79"/>
        <v>1222</v>
      </c>
      <c r="B1249" s="19">
        <f t="shared" si="76"/>
        <v>0</v>
      </c>
      <c r="C1249" s="6" t="s">
        <v>2</v>
      </c>
      <c r="D1249" s="6">
        <v>80</v>
      </c>
      <c r="E1249" s="6" t="s">
        <v>82</v>
      </c>
      <c r="F1249" s="19">
        <v>0</v>
      </c>
      <c r="G1249" s="7">
        <v>27317905</v>
      </c>
      <c r="H1249" s="7">
        <v>0</v>
      </c>
      <c r="I1249" s="7">
        <v>417</v>
      </c>
      <c r="J1249" s="7">
        <v>933</v>
      </c>
      <c r="K1249" s="7">
        <f t="shared" si="77"/>
        <v>0</v>
      </c>
      <c r="L1249" s="19">
        <f t="shared" si="78"/>
        <v>0</v>
      </c>
    </row>
    <row r="1250" spans="1:12" ht="13.5">
      <c r="A1250" s="2">
        <f t="shared" si="79"/>
        <v>1222</v>
      </c>
      <c r="B1250" s="19">
        <f t="shared" si="76"/>
        <v>0</v>
      </c>
      <c r="C1250" s="6" t="s">
        <v>2</v>
      </c>
      <c r="D1250" s="6">
        <v>83</v>
      </c>
      <c r="E1250" s="6" t="s">
        <v>85</v>
      </c>
      <c r="F1250" s="19">
        <v>0</v>
      </c>
      <c r="G1250" s="7">
        <v>75306882</v>
      </c>
      <c r="H1250" s="7">
        <v>0</v>
      </c>
      <c r="I1250" s="7">
        <v>1189</v>
      </c>
      <c r="J1250" s="7">
        <v>2217</v>
      </c>
      <c r="K1250" s="7">
        <f t="shared" si="77"/>
        <v>0</v>
      </c>
      <c r="L1250" s="19">
        <f t="shared" si="78"/>
        <v>0</v>
      </c>
    </row>
    <row r="1251" spans="1:12" ht="13.5">
      <c r="A1251" s="2">
        <f t="shared" si="79"/>
        <v>1222</v>
      </c>
      <c r="B1251" s="19">
        <f t="shared" si="76"/>
        <v>0</v>
      </c>
      <c r="C1251" s="6" t="s">
        <v>2</v>
      </c>
      <c r="D1251" s="6">
        <v>86</v>
      </c>
      <c r="E1251" s="6" t="s">
        <v>88</v>
      </c>
      <c r="F1251" s="19">
        <v>0</v>
      </c>
      <c r="G1251" s="7">
        <v>28346007</v>
      </c>
      <c r="H1251" s="7">
        <v>0</v>
      </c>
      <c r="I1251" s="7">
        <v>681</v>
      </c>
      <c r="J1251" s="7">
        <v>1312</v>
      </c>
      <c r="K1251" s="7">
        <f t="shared" si="77"/>
        <v>0</v>
      </c>
      <c r="L1251" s="19">
        <f t="shared" si="78"/>
        <v>0</v>
      </c>
    </row>
    <row r="1252" spans="1:12" ht="13.5">
      <c r="A1252" s="2">
        <f t="shared" si="79"/>
        <v>1222</v>
      </c>
      <c r="B1252" s="19">
        <f t="shared" si="76"/>
        <v>0</v>
      </c>
      <c r="C1252" s="6" t="s">
        <v>2</v>
      </c>
      <c r="D1252" s="6">
        <v>87</v>
      </c>
      <c r="E1252" s="6" t="s">
        <v>89</v>
      </c>
      <c r="F1252" s="19">
        <v>0</v>
      </c>
      <c r="G1252" s="7">
        <v>35028043</v>
      </c>
      <c r="H1252" s="7">
        <v>0</v>
      </c>
      <c r="I1252" s="7">
        <v>803</v>
      </c>
      <c r="J1252" s="7">
        <v>1336</v>
      </c>
      <c r="K1252" s="7">
        <f t="shared" si="77"/>
        <v>0</v>
      </c>
      <c r="L1252" s="19">
        <f t="shared" si="78"/>
        <v>0</v>
      </c>
    </row>
    <row r="1253" spans="1:12" ht="13.5">
      <c r="A1253" s="2">
        <f t="shared" si="79"/>
        <v>1222</v>
      </c>
      <c r="B1253" s="19">
        <f t="shared" si="76"/>
        <v>0</v>
      </c>
      <c r="C1253" s="6" t="s">
        <v>2</v>
      </c>
      <c r="D1253" s="6">
        <v>94</v>
      </c>
      <c r="E1253" s="6" t="s">
        <v>96</v>
      </c>
      <c r="F1253" s="19">
        <v>0</v>
      </c>
      <c r="G1253" s="7">
        <v>6606720</v>
      </c>
      <c r="H1253" s="7">
        <v>0</v>
      </c>
      <c r="I1253" s="7">
        <v>679</v>
      </c>
      <c r="J1253" s="7">
        <v>1206</v>
      </c>
      <c r="K1253" s="7">
        <f t="shared" si="77"/>
        <v>0</v>
      </c>
      <c r="L1253" s="19">
        <f t="shared" si="78"/>
        <v>0</v>
      </c>
    </row>
    <row r="1254" spans="1:12" ht="13.5">
      <c r="A1254" s="2">
        <f t="shared" si="79"/>
        <v>1222</v>
      </c>
      <c r="B1254" s="19">
        <f t="shared" si="76"/>
        <v>0</v>
      </c>
      <c r="C1254" s="6" t="s">
        <v>2</v>
      </c>
      <c r="D1254" s="6">
        <v>95</v>
      </c>
      <c r="E1254" s="6" t="s">
        <v>97</v>
      </c>
      <c r="F1254" s="19">
        <v>0</v>
      </c>
      <c r="G1254" s="7">
        <v>61998561</v>
      </c>
      <c r="H1254" s="7">
        <v>0</v>
      </c>
      <c r="I1254" s="7">
        <v>968</v>
      </c>
      <c r="J1254" s="7">
        <v>1765</v>
      </c>
      <c r="K1254" s="7">
        <f t="shared" si="77"/>
        <v>0</v>
      </c>
      <c r="L1254" s="19">
        <f t="shared" si="78"/>
        <v>0</v>
      </c>
    </row>
    <row r="1255" spans="1:12" ht="13.5">
      <c r="A1255" s="2">
        <f t="shared" si="79"/>
        <v>1222</v>
      </c>
      <c r="B1255" s="19">
        <f t="shared" si="76"/>
        <v>0</v>
      </c>
      <c r="C1255" s="6" t="s">
        <v>2</v>
      </c>
      <c r="D1255" s="6">
        <v>97</v>
      </c>
      <c r="E1255" s="6" t="s">
        <v>99</v>
      </c>
      <c r="F1255" s="19">
        <v>0</v>
      </c>
      <c r="G1255" s="7">
        <v>1061275</v>
      </c>
      <c r="H1255" s="7">
        <v>0</v>
      </c>
      <c r="I1255" s="7">
        <v>340</v>
      </c>
      <c r="J1255" s="7">
        <v>639</v>
      </c>
      <c r="K1255" s="7">
        <f t="shared" si="77"/>
        <v>0</v>
      </c>
      <c r="L1255" s="19">
        <f t="shared" si="78"/>
        <v>0</v>
      </c>
    </row>
    <row r="1256" spans="1:12" ht="13.5">
      <c r="A1256" s="2">
        <f t="shared" si="79"/>
        <v>1222</v>
      </c>
      <c r="B1256" s="19">
        <f t="shared" si="76"/>
        <v>0</v>
      </c>
      <c r="C1256" s="6" t="s">
        <v>2</v>
      </c>
      <c r="D1256" s="6">
        <v>98</v>
      </c>
      <c r="E1256" s="6" t="s">
        <v>100</v>
      </c>
      <c r="F1256" s="19">
        <v>0</v>
      </c>
      <c r="G1256" s="7">
        <v>51305817</v>
      </c>
      <c r="H1256" s="7">
        <v>0</v>
      </c>
      <c r="I1256" s="7">
        <v>858</v>
      </c>
      <c r="J1256" s="7">
        <v>1463</v>
      </c>
      <c r="K1256" s="7">
        <f t="shared" si="77"/>
        <v>0</v>
      </c>
      <c r="L1256" s="19">
        <f t="shared" si="78"/>
        <v>0</v>
      </c>
    </row>
    <row r="1257" spans="1:12" ht="13.5">
      <c r="A1257" s="2">
        <f t="shared" si="79"/>
        <v>1222</v>
      </c>
      <c r="B1257" s="19">
        <f t="shared" si="76"/>
        <v>0</v>
      </c>
      <c r="C1257" s="6" t="s">
        <v>2</v>
      </c>
      <c r="D1257" s="6">
        <v>99</v>
      </c>
      <c r="E1257" s="6" t="s">
        <v>101</v>
      </c>
      <c r="F1257" s="19">
        <v>0</v>
      </c>
      <c r="G1257" s="7">
        <v>38762631</v>
      </c>
      <c r="H1257" s="7">
        <v>0</v>
      </c>
      <c r="I1257" s="7">
        <v>673</v>
      </c>
      <c r="J1257" s="7">
        <v>1240</v>
      </c>
      <c r="K1257" s="7">
        <f t="shared" si="77"/>
        <v>0</v>
      </c>
      <c r="L1257" s="19">
        <f t="shared" si="78"/>
        <v>0</v>
      </c>
    </row>
    <row r="1258" spans="1:12" ht="13.5">
      <c r="A1258" s="2">
        <f t="shared" si="79"/>
        <v>1222</v>
      </c>
      <c r="B1258" s="19">
        <f t="shared" si="76"/>
        <v>0</v>
      </c>
      <c r="C1258" s="6" t="s">
        <v>2</v>
      </c>
      <c r="D1258" s="6">
        <v>100</v>
      </c>
      <c r="E1258" s="6" t="s">
        <v>102</v>
      </c>
      <c r="F1258" s="19">
        <v>0</v>
      </c>
      <c r="G1258" s="7">
        <v>26138880</v>
      </c>
      <c r="H1258" s="7">
        <v>0</v>
      </c>
      <c r="I1258" s="7">
        <v>713</v>
      </c>
      <c r="J1258" s="7">
        <v>1374</v>
      </c>
      <c r="K1258" s="7">
        <f t="shared" si="77"/>
        <v>0</v>
      </c>
      <c r="L1258" s="19">
        <f t="shared" si="78"/>
        <v>0</v>
      </c>
    </row>
    <row r="1259" spans="1:12" ht="13.5">
      <c r="A1259" s="2">
        <f t="shared" si="79"/>
        <v>1222</v>
      </c>
      <c r="B1259" s="19">
        <f t="shared" si="76"/>
        <v>0</v>
      </c>
      <c r="C1259" s="6" t="s">
        <v>2</v>
      </c>
      <c r="D1259" s="6">
        <v>101</v>
      </c>
      <c r="E1259" s="6" t="s">
        <v>103</v>
      </c>
      <c r="F1259" s="19">
        <v>0</v>
      </c>
      <c r="G1259" s="7">
        <v>13549126</v>
      </c>
      <c r="H1259" s="7">
        <v>0</v>
      </c>
      <c r="I1259" s="7">
        <v>1472</v>
      </c>
      <c r="J1259" s="7">
        <v>2570</v>
      </c>
      <c r="K1259" s="7">
        <f t="shared" si="77"/>
        <v>0</v>
      </c>
      <c r="L1259" s="19">
        <f t="shared" si="78"/>
        <v>0</v>
      </c>
    </row>
    <row r="1260" spans="1:12" ht="13.5">
      <c r="A1260" s="2">
        <f t="shared" si="79"/>
        <v>1222</v>
      </c>
      <c r="B1260" s="19">
        <f t="shared" si="76"/>
        <v>0</v>
      </c>
      <c r="C1260" s="6" t="s">
        <v>2</v>
      </c>
      <c r="D1260" s="6">
        <v>102</v>
      </c>
      <c r="E1260" s="6" t="s">
        <v>104</v>
      </c>
      <c r="F1260" s="19">
        <v>0</v>
      </c>
      <c r="G1260" s="7">
        <v>45793834</v>
      </c>
      <c r="H1260" s="7">
        <v>0</v>
      </c>
      <c r="I1260" s="7">
        <v>279</v>
      </c>
      <c r="J1260" s="7">
        <v>487</v>
      </c>
      <c r="K1260" s="7">
        <f t="shared" si="77"/>
        <v>0</v>
      </c>
      <c r="L1260" s="19">
        <f t="shared" si="78"/>
        <v>0</v>
      </c>
    </row>
    <row r="1261" spans="1:12" ht="13.5">
      <c r="A1261" s="2">
        <f t="shared" si="79"/>
        <v>1222</v>
      </c>
      <c r="B1261" s="19">
        <f t="shared" si="76"/>
        <v>0</v>
      </c>
      <c r="C1261" s="6" t="s">
        <v>2</v>
      </c>
      <c r="D1261" s="6">
        <v>103</v>
      </c>
      <c r="E1261" s="6" t="s">
        <v>105</v>
      </c>
      <c r="F1261" s="19">
        <v>0</v>
      </c>
      <c r="G1261" s="7">
        <v>26104849</v>
      </c>
      <c r="H1261" s="7">
        <v>0</v>
      </c>
      <c r="I1261" s="7">
        <v>512</v>
      </c>
      <c r="J1261" s="7">
        <v>1028</v>
      </c>
      <c r="K1261" s="7">
        <f t="shared" si="77"/>
        <v>0</v>
      </c>
      <c r="L1261" s="19">
        <f t="shared" si="78"/>
        <v>0</v>
      </c>
    </row>
    <row r="1262" spans="1:12" ht="13.5">
      <c r="A1262" s="2">
        <f t="shared" si="79"/>
        <v>1222</v>
      </c>
      <c r="B1262" s="19">
        <f t="shared" si="76"/>
        <v>0</v>
      </c>
      <c r="C1262" s="6" t="s">
        <v>2</v>
      </c>
      <c r="D1262" s="6">
        <v>105</v>
      </c>
      <c r="E1262" s="6" t="s">
        <v>107</v>
      </c>
      <c r="F1262" s="19">
        <v>0</v>
      </c>
      <c r="G1262" s="7">
        <v>61033330</v>
      </c>
      <c r="H1262" s="7">
        <v>0</v>
      </c>
      <c r="I1262" s="7">
        <v>374</v>
      </c>
      <c r="J1262" s="7">
        <v>729</v>
      </c>
      <c r="K1262" s="7">
        <f t="shared" si="77"/>
        <v>0</v>
      </c>
      <c r="L1262" s="19">
        <f t="shared" si="78"/>
        <v>0</v>
      </c>
    </row>
    <row r="1263" spans="1:12" ht="13.5">
      <c r="A1263" s="2">
        <f t="shared" si="79"/>
        <v>1222</v>
      </c>
      <c r="B1263" s="19">
        <f t="shared" si="76"/>
        <v>0</v>
      </c>
      <c r="C1263" s="6" t="s">
        <v>2</v>
      </c>
      <c r="D1263" s="6">
        <v>108</v>
      </c>
      <c r="E1263" s="6" t="s">
        <v>110</v>
      </c>
      <c r="F1263" s="19">
        <v>0</v>
      </c>
      <c r="G1263" s="7">
        <v>16373699</v>
      </c>
      <c r="H1263" s="7">
        <v>0</v>
      </c>
      <c r="I1263" s="7">
        <v>378</v>
      </c>
      <c r="J1263" s="7">
        <v>679</v>
      </c>
      <c r="K1263" s="7">
        <f t="shared" si="77"/>
        <v>0</v>
      </c>
      <c r="L1263" s="19">
        <f t="shared" si="78"/>
        <v>0</v>
      </c>
    </row>
    <row r="1264" spans="1:12" ht="13.5">
      <c r="A1264" s="2">
        <f t="shared" si="79"/>
        <v>1222</v>
      </c>
      <c r="B1264" s="19">
        <f t="shared" si="76"/>
        <v>0</v>
      </c>
      <c r="C1264" s="6" t="s">
        <v>2</v>
      </c>
      <c r="D1264" s="6">
        <v>111</v>
      </c>
      <c r="E1264" s="6" t="s">
        <v>113</v>
      </c>
      <c r="F1264" s="19">
        <v>0</v>
      </c>
      <c r="G1264" s="7">
        <v>9651944</v>
      </c>
      <c r="H1264" s="7">
        <v>0</v>
      </c>
      <c r="I1264" s="7">
        <v>608</v>
      </c>
      <c r="J1264" s="7">
        <v>1237</v>
      </c>
      <c r="K1264" s="7">
        <f t="shared" si="77"/>
        <v>0</v>
      </c>
      <c r="L1264" s="19">
        <f t="shared" si="78"/>
        <v>0</v>
      </c>
    </row>
    <row r="1265" spans="1:12" ht="13.5">
      <c r="A1265" s="2">
        <f t="shared" si="79"/>
        <v>1222</v>
      </c>
      <c r="B1265" s="19">
        <f t="shared" si="76"/>
        <v>0</v>
      </c>
      <c r="C1265" s="6" t="s">
        <v>2</v>
      </c>
      <c r="D1265" s="6">
        <v>112</v>
      </c>
      <c r="E1265" s="6" t="s">
        <v>114</v>
      </c>
      <c r="F1265" s="19">
        <v>0</v>
      </c>
      <c r="G1265" s="7">
        <v>35315739</v>
      </c>
      <c r="H1265" s="7">
        <v>0</v>
      </c>
      <c r="I1265" s="7">
        <v>471</v>
      </c>
      <c r="J1265" s="7">
        <v>822</v>
      </c>
      <c r="K1265" s="7">
        <f t="shared" si="77"/>
        <v>0</v>
      </c>
      <c r="L1265" s="19">
        <f t="shared" si="78"/>
        <v>0</v>
      </c>
    </row>
    <row r="1266" spans="1:12" ht="13.5">
      <c r="A1266" s="2">
        <f t="shared" si="79"/>
        <v>1222</v>
      </c>
      <c r="B1266" s="19">
        <f t="shared" si="76"/>
        <v>0</v>
      </c>
      <c r="C1266" s="6" t="s">
        <v>2</v>
      </c>
      <c r="D1266" s="6">
        <v>113</v>
      </c>
      <c r="E1266" s="6" t="s">
        <v>115</v>
      </c>
      <c r="F1266" s="19">
        <v>0</v>
      </c>
      <c r="G1266" s="7">
        <v>28639588</v>
      </c>
      <c r="H1266" s="7">
        <v>0</v>
      </c>
      <c r="I1266" s="7">
        <v>608</v>
      </c>
      <c r="J1266" s="7">
        <v>1155</v>
      </c>
      <c r="K1266" s="7">
        <f t="shared" si="77"/>
        <v>0</v>
      </c>
      <c r="L1266" s="19">
        <f t="shared" si="78"/>
        <v>0</v>
      </c>
    </row>
    <row r="1267" spans="1:12" ht="13.5">
      <c r="A1267" s="2">
        <f t="shared" si="79"/>
        <v>1222</v>
      </c>
      <c r="B1267" s="19">
        <f t="shared" si="76"/>
        <v>0</v>
      </c>
      <c r="C1267" s="6" t="s">
        <v>2</v>
      </c>
      <c r="D1267" s="6">
        <v>118</v>
      </c>
      <c r="E1267" s="6" t="s">
        <v>120</v>
      </c>
      <c r="F1267" s="19">
        <v>0</v>
      </c>
      <c r="G1267" s="7">
        <v>1138316</v>
      </c>
      <c r="H1267" s="7">
        <v>0</v>
      </c>
      <c r="I1267" s="7">
        <v>854</v>
      </c>
      <c r="J1267" s="7">
        <v>2057</v>
      </c>
      <c r="K1267" s="7">
        <f t="shared" si="77"/>
        <v>0</v>
      </c>
      <c r="L1267" s="19">
        <f t="shared" si="78"/>
        <v>0</v>
      </c>
    </row>
    <row r="1268" spans="1:12" ht="13.5">
      <c r="A1268" s="2">
        <f t="shared" si="79"/>
        <v>1222</v>
      </c>
      <c r="B1268" s="19">
        <f t="shared" si="76"/>
        <v>0</v>
      </c>
      <c r="C1268" s="6" t="s">
        <v>2</v>
      </c>
      <c r="D1268" s="6">
        <v>121</v>
      </c>
      <c r="E1268" s="6" t="s">
        <v>123</v>
      </c>
      <c r="F1268" s="19">
        <v>0</v>
      </c>
      <c r="G1268" s="7">
        <v>4287084</v>
      </c>
      <c r="H1268" s="7">
        <v>0</v>
      </c>
      <c r="I1268" s="7">
        <v>665</v>
      </c>
      <c r="J1268" s="7">
        <v>1359</v>
      </c>
      <c r="K1268" s="7">
        <f t="shared" si="77"/>
        <v>0</v>
      </c>
      <c r="L1268" s="19">
        <f t="shared" si="78"/>
        <v>0</v>
      </c>
    </row>
    <row r="1269" spans="1:12" ht="13.5">
      <c r="A1269" s="2">
        <f t="shared" si="79"/>
        <v>1222</v>
      </c>
      <c r="B1269" s="19">
        <f t="shared" si="76"/>
        <v>0</v>
      </c>
      <c r="C1269" s="6" t="s">
        <v>2</v>
      </c>
      <c r="D1269" s="6">
        <v>125</v>
      </c>
      <c r="E1269" s="6" t="s">
        <v>127</v>
      </c>
      <c r="F1269" s="19">
        <v>0</v>
      </c>
      <c r="G1269" s="7">
        <v>16004654</v>
      </c>
      <c r="H1269" s="7">
        <v>0</v>
      </c>
      <c r="I1269" s="7">
        <v>917</v>
      </c>
      <c r="J1269" s="7">
        <v>2425</v>
      </c>
      <c r="K1269" s="7">
        <f t="shared" si="77"/>
        <v>0</v>
      </c>
      <c r="L1269" s="19">
        <f t="shared" si="78"/>
        <v>0</v>
      </c>
    </row>
    <row r="1270" spans="1:12" ht="13.5">
      <c r="A1270" s="2">
        <f t="shared" si="79"/>
        <v>1222</v>
      </c>
      <c r="B1270" s="19">
        <f t="shared" si="76"/>
        <v>0</v>
      </c>
      <c r="C1270" s="6" t="s">
        <v>2</v>
      </c>
      <c r="D1270" s="6">
        <v>126</v>
      </c>
      <c r="E1270" s="6" t="s">
        <v>128</v>
      </c>
      <c r="F1270" s="19">
        <v>0</v>
      </c>
      <c r="G1270" s="7">
        <v>39352586</v>
      </c>
      <c r="H1270" s="7">
        <v>0</v>
      </c>
      <c r="I1270" s="7">
        <v>568</v>
      </c>
      <c r="J1270" s="7">
        <v>986</v>
      </c>
      <c r="K1270" s="7">
        <f t="shared" si="77"/>
        <v>0</v>
      </c>
      <c r="L1270" s="19">
        <f t="shared" si="78"/>
        <v>0</v>
      </c>
    </row>
    <row r="1271" spans="1:12" ht="13.5">
      <c r="A1271" s="2">
        <f t="shared" si="79"/>
        <v>1222</v>
      </c>
      <c r="B1271" s="19">
        <f t="shared" si="76"/>
        <v>0</v>
      </c>
      <c r="C1271" s="6" t="s">
        <v>2</v>
      </c>
      <c r="D1271" s="6">
        <v>130</v>
      </c>
      <c r="E1271" s="6" t="s">
        <v>132</v>
      </c>
      <c r="F1271" s="19">
        <v>0</v>
      </c>
      <c r="G1271" s="7">
        <v>8342409</v>
      </c>
      <c r="H1271" s="7">
        <v>0</v>
      </c>
      <c r="I1271" s="7">
        <v>893</v>
      </c>
      <c r="J1271" s="7">
        <v>1676</v>
      </c>
      <c r="K1271" s="7">
        <f t="shared" si="77"/>
        <v>0</v>
      </c>
      <c r="L1271" s="19">
        <f t="shared" si="78"/>
        <v>0</v>
      </c>
    </row>
    <row r="1272" spans="1:12" ht="13.5">
      <c r="A1272" s="2">
        <f t="shared" si="79"/>
        <v>1222</v>
      </c>
      <c r="B1272" s="19">
        <f t="shared" si="76"/>
        <v>0</v>
      </c>
      <c r="C1272" s="6" t="s">
        <v>2</v>
      </c>
      <c r="D1272" s="6">
        <v>132</v>
      </c>
      <c r="E1272" s="6" t="s">
        <v>134</v>
      </c>
      <c r="F1272" s="19">
        <v>0</v>
      </c>
      <c r="G1272" s="7">
        <v>23793048</v>
      </c>
      <c r="H1272" s="7">
        <v>0</v>
      </c>
      <c r="I1272" s="7">
        <v>513</v>
      </c>
      <c r="J1272" s="7">
        <v>993</v>
      </c>
      <c r="K1272" s="7">
        <f t="shared" si="77"/>
        <v>0</v>
      </c>
      <c r="L1272" s="19">
        <f t="shared" si="78"/>
        <v>0</v>
      </c>
    </row>
    <row r="1273" spans="1:12" ht="13.5">
      <c r="A1273" s="2">
        <f t="shared" si="79"/>
        <v>1222</v>
      </c>
      <c r="B1273" s="19">
        <f t="shared" si="76"/>
        <v>0</v>
      </c>
      <c r="C1273" s="6" t="s">
        <v>2</v>
      </c>
      <c r="D1273" s="6">
        <v>136</v>
      </c>
      <c r="E1273" s="6" t="s">
        <v>138</v>
      </c>
      <c r="F1273" s="19">
        <v>0</v>
      </c>
      <c r="G1273" s="7">
        <v>4063585</v>
      </c>
      <c r="H1273" s="7">
        <v>0</v>
      </c>
      <c r="I1273" s="7">
        <v>1852</v>
      </c>
      <c r="J1273" s="7">
        <v>3537</v>
      </c>
      <c r="K1273" s="7">
        <f t="shared" si="77"/>
        <v>0</v>
      </c>
      <c r="L1273" s="19">
        <f t="shared" si="78"/>
        <v>0</v>
      </c>
    </row>
    <row r="1274" spans="1:12" ht="13.5">
      <c r="A1274" s="2">
        <f t="shared" si="79"/>
        <v>1222</v>
      </c>
      <c r="B1274" s="19">
        <f t="shared" si="76"/>
        <v>0</v>
      </c>
      <c r="C1274" s="6" t="s">
        <v>2</v>
      </c>
      <c r="D1274" s="6">
        <v>137</v>
      </c>
      <c r="E1274" s="6" t="s">
        <v>139</v>
      </c>
      <c r="F1274" s="19">
        <v>0</v>
      </c>
      <c r="G1274" s="7">
        <v>51850082</v>
      </c>
      <c r="H1274" s="7">
        <v>0</v>
      </c>
      <c r="I1274" s="7">
        <v>1118</v>
      </c>
      <c r="J1274" s="7">
        <v>2262</v>
      </c>
      <c r="K1274" s="7">
        <f t="shared" si="77"/>
        <v>0</v>
      </c>
      <c r="L1274" s="19">
        <f t="shared" si="78"/>
        <v>0</v>
      </c>
    </row>
    <row r="1275" spans="1:12" ht="13.5">
      <c r="A1275" s="2">
        <f t="shared" si="79"/>
        <v>1222</v>
      </c>
      <c r="B1275" s="19">
        <f t="shared" si="76"/>
        <v>0</v>
      </c>
      <c r="C1275" s="6" t="s">
        <v>2</v>
      </c>
      <c r="D1275" s="6">
        <v>139</v>
      </c>
      <c r="E1275" s="6" t="s">
        <v>141</v>
      </c>
      <c r="F1275" s="19">
        <v>0</v>
      </c>
      <c r="G1275" s="7">
        <v>47269840</v>
      </c>
      <c r="H1275" s="7">
        <v>0</v>
      </c>
      <c r="I1275" s="7">
        <v>1167</v>
      </c>
      <c r="J1275" s="7">
        <v>2446</v>
      </c>
      <c r="K1275" s="7">
        <f t="shared" si="77"/>
        <v>0</v>
      </c>
      <c r="L1275" s="19">
        <f t="shared" si="78"/>
        <v>0</v>
      </c>
    </row>
    <row r="1276" spans="1:12" ht="13.5">
      <c r="A1276" s="2">
        <f t="shared" si="79"/>
        <v>1222</v>
      </c>
      <c r="B1276" s="19">
        <f t="shared" si="76"/>
        <v>0</v>
      </c>
      <c r="C1276" s="6" t="s">
        <v>2</v>
      </c>
      <c r="D1276" s="6">
        <v>140</v>
      </c>
      <c r="E1276" s="6" t="s">
        <v>142</v>
      </c>
      <c r="F1276" s="19">
        <v>258927669</v>
      </c>
      <c r="G1276" s="7">
        <v>-269985921</v>
      </c>
      <c r="H1276" s="7">
        <v>0</v>
      </c>
      <c r="I1276" s="7">
        <v>4776</v>
      </c>
      <c r="J1276" s="7">
        <v>8889</v>
      </c>
      <c r="K1276" s="7">
        <f t="shared" si="77"/>
        <v>0</v>
      </c>
      <c r="L1276" s="19">
        <f t="shared" si="78"/>
        <v>0</v>
      </c>
    </row>
    <row r="1277" spans="1:12" ht="13.5">
      <c r="A1277" s="2">
        <f t="shared" si="79"/>
        <v>1222</v>
      </c>
      <c r="B1277" s="19">
        <f t="shared" si="76"/>
        <v>0</v>
      </c>
      <c r="C1277" s="6" t="s">
        <v>2</v>
      </c>
      <c r="D1277" s="6">
        <v>143</v>
      </c>
      <c r="E1277" s="6" t="s">
        <v>145</v>
      </c>
      <c r="F1277" s="19">
        <v>0</v>
      </c>
      <c r="G1277" s="7">
        <v>6466440</v>
      </c>
      <c r="H1277" s="7">
        <v>0</v>
      </c>
      <c r="I1277" s="7">
        <v>1062</v>
      </c>
      <c r="J1277" s="7">
        <v>2725</v>
      </c>
      <c r="K1277" s="7">
        <f t="shared" si="77"/>
        <v>0</v>
      </c>
      <c r="L1277" s="19">
        <f t="shared" si="78"/>
        <v>0</v>
      </c>
    </row>
    <row r="1278" spans="1:12" ht="13.5">
      <c r="A1278" s="2">
        <f t="shared" si="79"/>
        <v>1222</v>
      </c>
      <c r="B1278" s="19">
        <f t="shared" si="76"/>
        <v>0</v>
      </c>
      <c r="C1278" s="6" t="s">
        <v>2</v>
      </c>
      <c r="D1278" s="6">
        <v>149</v>
      </c>
      <c r="E1278" s="6" t="s">
        <v>151</v>
      </c>
      <c r="F1278" s="19">
        <v>0</v>
      </c>
      <c r="G1278" s="7">
        <v>9873855</v>
      </c>
      <c r="H1278" s="7">
        <v>0</v>
      </c>
      <c r="I1278" s="7">
        <v>1832</v>
      </c>
      <c r="J1278" s="7">
        <v>3697</v>
      </c>
      <c r="K1278" s="7">
        <f t="shared" si="77"/>
        <v>0</v>
      </c>
      <c r="L1278" s="19">
        <f t="shared" si="78"/>
        <v>0</v>
      </c>
    </row>
    <row r="1279" spans="1:12" ht="13.5">
      <c r="A1279" s="2">
        <f t="shared" si="79"/>
        <v>1222</v>
      </c>
      <c r="B1279" s="19">
        <f t="shared" si="76"/>
        <v>0</v>
      </c>
      <c r="C1279" s="6" t="s">
        <v>2</v>
      </c>
      <c r="D1279" s="6">
        <v>157</v>
      </c>
      <c r="E1279" s="6" t="s">
        <v>159</v>
      </c>
      <c r="F1279" s="19">
        <v>0</v>
      </c>
      <c r="G1279" s="7">
        <v>68340580</v>
      </c>
      <c r="H1279" s="7">
        <v>0</v>
      </c>
      <c r="I1279" s="7">
        <v>706</v>
      </c>
      <c r="J1279" s="7">
        <v>1660</v>
      </c>
      <c r="K1279" s="7">
        <f t="shared" si="77"/>
        <v>0</v>
      </c>
      <c r="L1279" s="19">
        <f t="shared" si="78"/>
        <v>0</v>
      </c>
    </row>
    <row r="1280" spans="1:12" ht="13.5">
      <c r="A1280" s="2">
        <f t="shared" si="79"/>
        <v>1222</v>
      </c>
      <c r="B1280" s="19">
        <f t="shared" si="76"/>
        <v>0</v>
      </c>
      <c r="C1280" s="6" t="s">
        <v>2</v>
      </c>
      <c r="D1280" s="6">
        <v>163</v>
      </c>
      <c r="E1280" s="6" t="s">
        <v>165</v>
      </c>
      <c r="F1280" s="19">
        <v>0</v>
      </c>
      <c r="G1280" s="7">
        <v>65225100</v>
      </c>
      <c r="H1280" s="7">
        <v>0</v>
      </c>
      <c r="I1280" s="7">
        <v>2071</v>
      </c>
      <c r="J1280" s="7">
        <v>4569</v>
      </c>
      <c r="K1280" s="7">
        <f t="shared" si="77"/>
        <v>0</v>
      </c>
      <c r="L1280" s="19">
        <f t="shared" si="78"/>
        <v>0</v>
      </c>
    </row>
    <row r="1281" spans="1:12" ht="13.5">
      <c r="A1281" s="2">
        <f t="shared" si="79"/>
        <v>1222</v>
      </c>
      <c r="B1281" s="19">
        <f t="shared" si="76"/>
        <v>0</v>
      </c>
      <c r="C1281" s="6" t="s">
        <v>2</v>
      </c>
      <c r="D1281" s="6">
        <v>168</v>
      </c>
      <c r="E1281" s="6" t="s">
        <v>170</v>
      </c>
      <c r="F1281" s="19">
        <v>186772849</v>
      </c>
      <c r="G1281" s="7">
        <v>-137577119</v>
      </c>
      <c r="H1281" s="7">
        <v>0</v>
      </c>
      <c r="I1281" s="7">
        <v>1777</v>
      </c>
      <c r="J1281" s="7">
        <v>3277</v>
      </c>
      <c r="K1281" s="7">
        <f t="shared" si="77"/>
        <v>0</v>
      </c>
      <c r="L1281" s="19">
        <f t="shared" si="78"/>
        <v>0</v>
      </c>
    </row>
    <row r="1282" spans="1:12" ht="13.5">
      <c r="A1282" s="2">
        <f t="shared" si="79"/>
        <v>1222</v>
      </c>
      <c r="B1282" s="19">
        <f t="shared" si="76"/>
        <v>0</v>
      </c>
      <c r="C1282" s="6" t="s">
        <v>2</v>
      </c>
      <c r="D1282" s="6">
        <v>171</v>
      </c>
      <c r="E1282" s="6" t="s">
        <v>173</v>
      </c>
      <c r="F1282" s="19">
        <v>0</v>
      </c>
      <c r="G1282" s="7">
        <v>0</v>
      </c>
      <c r="H1282" s="7">
        <v>0</v>
      </c>
      <c r="I1282" s="7">
        <v>1154</v>
      </c>
      <c r="J1282" s="7">
        <v>2782</v>
      </c>
      <c r="K1282" s="7">
        <f t="shared" si="77"/>
        <v>0</v>
      </c>
      <c r="L1282" s="19">
        <f t="shared" si="78"/>
        <v>0</v>
      </c>
    </row>
    <row r="1283" spans="1:12" ht="13.5">
      <c r="A1283" s="2">
        <f t="shared" si="79"/>
        <v>1222</v>
      </c>
      <c r="B1283" s="19">
        <f aca="true" t="shared" si="80" ref="B1283:B1346">H1283/J1283</f>
        <v>0</v>
      </c>
      <c r="C1283" s="6" t="s">
        <v>176</v>
      </c>
      <c r="D1283" s="6">
        <v>1</v>
      </c>
      <c r="E1283" s="6" t="s">
        <v>177</v>
      </c>
      <c r="F1283" s="19">
        <v>0</v>
      </c>
      <c r="G1283" s="7">
        <v>49991799</v>
      </c>
      <c r="H1283" s="24">
        <v>0</v>
      </c>
      <c r="I1283" s="7">
        <v>48578</v>
      </c>
      <c r="J1283" s="7">
        <v>83355</v>
      </c>
      <c r="K1283" s="22">
        <f aca="true" t="shared" si="81" ref="K1283:K1346">H1283/I1283</f>
        <v>0</v>
      </c>
      <c r="L1283" s="17">
        <f aca="true" t="shared" si="82" ref="L1283:L1346">H1283/J1283</f>
        <v>0</v>
      </c>
    </row>
    <row r="1284" spans="1:12" ht="13.5">
      <c r="A1284" s="2">
        <f aca="true" t="shared" si="83" ref="A1284:A1347">RANK(B1284,$B$3:$B$1790)</f>
        <v>1222</v>
      </c>
      <c r="B1284" s="19">
        <f t="shared" si="80"/>
        <v>0</v>
      </c>
      <c r="C1284" s="6" t="s">
        <v>176</v>
      </c>
      <c r="D1284" s="6">
        <v>2</v>
      </c>
      <c r="E1284" s="6" t="s">
        <v>178</v>
      </c>
      <c r="F1284" s="19">
        <v>0</v>
      </c>
      <c r="G1284" s="7">
        <v>0</v>
      </c>
      <c r="H1284" s="24">
        <v>0</v>
      </c>
      <c r="I1284" s="7">
        <v>32558</v>
      </c>
      <c r="J1284" s="7">
        <v>61024</v>
      </c>
      <c r="K1284" s="22">
        <f t="shared" si="81"/>
        <v>0</v>
      </c>
      <c r="L1284" s="17">
        <f t="shared" si="82"/>
        <v>0</v>
      </c>
    </row>
    <row r="1285" spans="1:12" ht="13.5">
      <c r="A1285" s="2">
        <f t="shared" si="83"/>
        <v>1222</v>
      </c>
      <c r="B1285" s="19">
        <f t="shared" si="80"/>
        <v>0</v>
      </c>
      <c r="C1285" s="6" t="s">
        <v>176</v>
      </c>
      <c r="D1285" s="6">
        <v>4</v>
      </c>
      <c r="E1285" s="6" t="s">
        <v>180</v>
      </c>
      <c r="F1285" s="19">
        <v>0</v>
      </c>
      <c r="G1285" s="7">
        <v>172261065</v>
      </c>
      <c r="H1285" s="7">
        <v>0</v>
      </c>
      <c r="I1285" s="7">
        <v>6614</v>
      </c>
      <c r="J1285" s="7">
        <v>13043</v>
      </c>
      <c r="K1285" s="22">
        <f t="shared" si="81"/>
        <v>0</v>
      </c>
      <c r="L1285" s="17">
        <f t="shared" si="82"/>
        <v>0</v>
      </c>
    </row>
    <row r="1286" spans="1:12" ht="13.5">
      <c r="A1286" s="2">
        <f t="shared" si="83"/>
        <v>1222</v>
      </c>
      <c r="B1286" s="19">
        <f t="shared" si="80"/>
        <v>0</v>
      </c>
      <c r="C1286" s="6" t="s">
        <v>176</v>
      </c>
      <c r="D1286" s="6">
        <v>5</v>
      </c>
      <c r="E1286" s="6" t="s">
        <v>181</v>
      </c>
      <c r="F1286" s="19">
        <v>199616060</v>
      </c>
      <c r="G1286" s="7">
        <v>75291056</v>
      </c>
      <c r="H1286" s="7">
        <v>0</v>
      </c>
      <c r="I1286" s="7">
        <v>12992</v>
      </c>
      <c r="J1286" s="7">
        <v>25762</v>
      </c>
      <c r="K1286" s="22">
        <f t="shared" si="81"/>
        <v>0</v>
      </c>
      <c r="L1286" s="17">
        <f t="shared" si="82"/>
        <v>0</v>
      </c>
    </row>
    <row r="1287" spans="1:12" ht="13.5">
      <c r="A1287" s="2">
        <f t="shared" si="83"/>
        <v>1222</v>
      </c>
      <c r="B1287" s="19">
        <f t="shared" si="80"/>
        <v>0</v>
      </c>
      <c r="C1287" s="6" t="s">
        <v>176</v>
      </c>
      <c r="D1287" s="6">
        <v>6</v>
      </c>
      <c r="E1287" s="6" t="s">
        <v>182</v>
      </c>
      <c r="F1287" s="19">
        <v>0</v>
      </c>
      <c r="G1287" s="7">
        <v>156679751</v>
      </c>
      <c r="H1287" s="7">
        <v>0</v>
      </c>
      <c r="I1287" s="7">
        <v>12309</v>
      </c>
      <c r="J1287" s="7">
        <v>22899</v>
      </c>
      <c r="K1287" s="22">
        <f t="shared" si="81"/>
        <v>0</v>
      </c>
      <c r="L1287" s="17">
        <f t="shared" si="82"/>
        <v>0</v>
      </c>
    </row>
    <row r="1288" spans="1:12" ht="13.5">
      <c r="A1288" s="2">
        <f t="shared" si="83"/>
        <v>1222</v>
      </c>
      <c r="B1288" s="19">
        <f t="shared" si="80"/>
        <v>0</v>
      </c>
      <c r="C1288" s="6" t="s">
        <v>176</v>
      </c>
      <c r="D1288" s="6">
        <v>7</v>
      </c>
      <c r="E1288" s="6" t="s">
        <v>183</v>
      </c>
      <c r="F1288" s="19">
        <v>0</v>
      </c>
      <c r="G1288" s="7">
        <v>36497028</v>
      </c>
      <c r="H1288" s="7">
        <v>0</v>
      </c>
      <c r="I1288" s="7">
        <v>7232</v>
      </c>
      <c r="J1288" s="7">
        <v>13394</v>
      </c>
      <c r="K1288" s="22">
        <f t="shared" si="81"/>
        <v>0</v>
      </c>
      <c r="L1288" s="17">
        <f t="shared" si="82"/>
        <v>0</v>
      </c>
    </row>
    <row r="1289" spans="1:12" ht="13.5">
      <c r="A1289" s="2">
        <f t="shared" si="83"/>
        <v>1222</v>
      </c>
      <c r="B1289" s="19">
        <f t="shared" si="80"/>
        <v>0</v>
      </c>
      <c r="C1289" s="6" t="s">
        <v>176</v>
      </c>
      <c r="D1289" s="6">
        <v>9</v>
      </c>
      <c r="E1289" s="6" t="s">
        <v>185</v>
      </c>
      <c r="F1289" s="19">
        <v>0</v>
      </c>
      <c r="G1289" s="7">
        <v>141785470</v>
      </c>
      <c r="H1289" s="7">
        <v>0</v>
      </c>
      <c r="I1289" s="7">
        <v>2665</v>
      </c>
      <c r="J1289" s="7">
        <v>5535</v>
      </c>
      <c r="K1289" s="22">
        <f t="shared" si="81"/>
        <v>0</v>
      </c>
      <c r="L1289" s="17">
        <f t="shared" si="82"/>
        <v>0</v>
      </c>
    </row>
    <row r="1290" spans="1:12" ht="13.5">
      <c r="A1290" s="2">
        <f t="shared" si="83"/>
        <v>1222</v>
      </c>
      <c r="B1290" s="19">
        <f t="shared" si="80"/>
        <v>0</v>
      </c>
      <c r="C1290" s="6" t="s">
        <v>176</v>
      </c>
      <c r="D1290" s="6">
        <v>10</v>
      </c>
      <c r="E1290" s="6" t="s">
        <v>186</v>
      </c>
      <c r="F1290" s="19">
        <v>0</v>
      </c>
      <c r="G1290" s="7">
        <v>23721350</v>
      </c>
      <c r="H1290" s="7">
        <v>0</v>
      </c>
      <c r="I1290" s="7">
        <v>805</v>
      </c>
      <c r="J1290" s="7">
        <v>1423</v>
      </c>
      <c r="K1290" s="22">
        <f t="shared" si="81"/>
        <v>0</v>
      </c>
      <c r="L1290" s="17">
        <f t="shared" si="82"/>
        <v>0</v>
      </c>
    </row>
    <row r="1291" spans="1:12" ht="13.5">
      <c r="A1291" s="2">
        <f t="shared" si="83"/>
        <v>1222</v>
      </c>
      <c r="B1291" s="19">
        <f t="shared" si="80"/>
        <v>0</v>
      </c>
      <c r="C1291" s="6" t="s">
        <v>176</v>
      </c>
      <c r="D1291" s="6">
        <v>11</v>
      </c>
      <c r="E1291" s="6" t="s">
        <v>187</v>
      </c>
      <c r="F1291" s="19">
        <v>0</v>
      </c>
      <c r="G1291" s="7">
        <v>5097437</v>
      </c>
      <c r="H1291" s="7">
        <v>0</v>
      </c>
      <c r="I1291" s="7">
        <v>574</v>
      </c>
      <c r="J1291" s="7">
        <v>1196</v>
      </c>
      <c r="K1291" s="22">
        <f t="shared" si="81"/>
        <v>0</v>
      </c>
      <c r="L1291" s="17">
        <f t="shared" si="82"/>
        <v>0</v>
      </c>
    </row>
    <row r="1292" spans="1:12" ht="13.5">
      <c r="A1292" s="2">
        <f t="shared" si="83"/>
        <v>1222</v>
      </c>
      <c r="B1292" s="19">
        <f t="shared" si="80"/>
        <v>0</v>
      </c>
      <c r="C1292" s="6" t="s">
        <v>176</v>
      </c>
      <c r="D1292" s="6">
        <v>12</v>
      </c>
      <c r="E1292" s="6" t="s">
        <v>188</v>
      </c>
      <c r="F1292" s="19">
        <v>0</v>
      </c>
      <c r="G1292" s="7">
        <v>45544566</v>
      </c>
      <c r="H1292" s="7">
        <v>0</v>
      </c>
      <c r="I1292" s="7">
        <v>2820</v>
      </c>
      <c r="J1292" s="7">
        <v>5904</v>
      </c>
      <c r="K1292" s="22">
        <f t="shared" si="81"/>
        <v>0</v>
      </c>
      <c r="L1292" s="17">
        <f t="shared" si="82"/>
        <v>0</v>
      </c>
    </row>
    <row r="1293" spans="1:12" ht="13.5">
      <c r="A1293" s="2">
        <f t="shared" si="83"/>
        <v>1222</v>
      </c>
      <c r="B1293" s="19">
        <f t="shared" si="80"/>
        <v>0</v>
      </c>
      <c r="C1293" s="6" t="s">
        <v>176</v>
      </c>
      <c r="D1293" s="6">
        <v>14</v>
      </c>
      <c r="E1293" s="6" t="s">
        <v>190</v>
      </c>
      <c r="F1293" s="19">
        <v>0</v>
      </c>
      <c r="G1293" s="7">
        <v>2859152</v>
      </c>
      <c r="H1293" s="7">
        <v>0</v>
      </c>
      <c r="I1293" s="7">
        <v>303</v>
      </c>
      <c r="J1293" s="7">
        <v>617</v>
      </c>
      <c r="K1293" s="22">
        <f t="shared" si="81"/>
        <v>0</v>
      </c>
      <c r="L1293" s="17">
        <f t="shared" si="82"/>
        <v>0</v>
      </c>
    </row>
    <row r="1294" spans="1:12" ht="13.5">
      <c r="A1294" s="2">
        <f t="shared" si="83"/>
        <v>1222</v>
      </c>
      <c r="B1294" s="19">
        <f t="shared" si="80"/>
        <v>0</v>
      </c>
      <c r="C1294" s="6" t="s">
        <v>176</v>
      </c>
      <c r="D1294" s="6">
        <v>17</v>
      </c>
      <c r="E1294" s="6" t="s">
        <v>193</v>
      </c>
      <c r="F1294" s="19">
        <v>0</v>
      </c>
      <c r="G1294" s="7">
        <v>111938375</v>
      </c>
      <c r="H1294" s="7">
        <v>0</v>
      </c>
      <c r="I1294" s="7">
        <v>1318</v>
      </c>
      <c r="J1294" s="7">
        <v>2705</v>
      </c>
      <c r="K1294" s="22">
        <f t="shared" si="81"/>
        <v>0</v>
      </c>
      <c r="L1294" s="17">
        <f t="shared" si="82"/>
        <v>0</v>
      </c>
    </row>
    <row r="1295" spans="1:12" ht="13.5">
      <c r="A1295" s="2">
        <f t="shared" si="83"/>
        <v>1222</v>
      </c>
      <c r="B1295" s="19">
        <f t="shared" si="80"/>
        <v>0</v>
      </c>
      <c r="C1295" s="6" t="s">
        <v>176</v>
      </c>
      <c r="D1295" s="6">
        <v>18</v>
      </c>
      <c r="E1295" s="6" t="s">
        <v>194</v>
      </c>
      <c r="F1295" s="19">
        <v>15274578</v>
      </c>
      <c r="G1295" s="7">
        <v>108163826</v>
      </c>
      <c r="H1295" s="7">
        <v>0</v>
      </c>
      <c r="I1295" s="7">
        <v>3216</v>
      </c>
      <c r="J1295" s="7">
        <v>6960</v>
      </c>
      <c r="K1295" s="22">
        <f t="shared" si="81"/>
        <v>0</v>
      </c>
      <c r="L1295" s="17">
        <f t="shared" si="82"/>
        <v>0</v>
      </c>
    </row>
    <row r="1296" spans="1:12" ht="13.5">
      <c r="A1296" s="2">
        <f t="shared" si="83"/>
        <v>1222</v>
      </c>
      <c r="B1296" s="19">
        <f t="shared" si="80"/>
        <v>0</v>
      </c>
      <c r="C1296" s="6" t="s">
        <v>176</v>
      </c>
      <c r="D1296" s="6">
        <v>19</v>
      </c>
      <c r="E1296" s="6" t="s">
        <v>195</v>
      </c>
      <c r="F1296" s="19">
        <v>0</v>
      </c>
      <c r="G1296" s="7">
        <v>-2140775</v>
      </c>
      <c r="H1296" s="7">
        <v>0</v>
      </c>
      <c r="I1296" s="7">
        <v>3316</v>
      </c>
      <c r="J1296" s="7">
        <v>7323</v>
      </c>
      <c r="K1296" s="22">
        <f t="shared" si="81"/>
        <v>0</v>
      </c>
      <c r="L1296" s="17">
        <f t="shared" si="82"/>
        <v>0</v>
      </c>
    </row>
    <row r="1297" spans="1:12" ht="13.5">
      <c r="A1297" s="2">
        <f t="shared" si="83"/>
        <v>1222</v>
      </c>
      <c r="B1297" s="19">
        <f t="shared" si="80"/>
        <v>0</v>
      </c>
      <c r="C1297" s="6" t="s">
        <v>176</v>
      </c>
      <c r="D1297" s="6">
        <v>20</v>
      </c>
      <c r="E1297" s="6" t="s">
        <v>196</v>
      </c>
      <c r="F1297" s="19">
        <v>0</v>
      </c>
      <c r="G1297" s="7">
        <v>172167343</v>
      </c>
      <c r="H1297" s="7">
        <v>0</v>
      </c>
      <c r="I1297" s="7">
        <v>3141</v>
      </c>
      <c r="J1297" s="7">
        <v>6877</v>
      </c>
      <c r="K1297" s="22">
        <f t="shared" si="81"/>
        <v>0</v>
      </c>
      <c r="L1297" s="17">
        <f t="shared" si="82"/>
        <v>0</v>
      </c>
    </row>
    <row r="1298" spans="1:12" ht="13.5">
      <c r="A1298" s="2">
        <f t="shared" si="83"/>
        <v>1222</v>
      </c>
      <c r="B1298" s="19">
        <f t="shared" si="80"/>
        <v>0</v>
      </c>
      <c r="C1298" s="6" t="s">
        <v>176</v>
      </c>
      <c r="D1298" s="6">
        <v>22</v>
      </c>
      <c r="E1298" s="6" t="s">
        <v>198</v>
      </c>
      <c r="F1298" s="19">
        <v>0</v>
      </c>
      <c r="G1298" s="7">
        <v>25980181</v>
      </c>
      <c r="H1298" s="7">
        <v>0</v>
      </c>
      <c r="I1298" s="7">
        <v>3460</v>
      </c>
      <c r="J1298" s="7">
        <v>6653</v>
      </c>
      <c r="K1298" s="22">
        <f t="shared" si="81"/>
        <v>0</v>
      </c>
      <c r="L1298" s="17">
        <f t="shared" si="82"/>
        <v>0</v>
      </c>
    </row>
    <row r="1299" spans="1:12" ht="13.5">
      <c r="A1299" s="2">
        <f t="shared" si="83"/>
        <v>1222</v>
      </c>
      <c r="B1299" s="19">
        <f t="shared" si="80"/>
        <v>0</v>
      </c>
      <c r="C1299" s="6" t="s">
        <v>176</v>
      </c>
      <c r="D1299" s="6">
        <v>23</v>
      </c>
      <c r="E1299" s="6" t="s">
        <v>199</v>
      </c>
      <c r="F1299" s="19">
        <v>0</v>
      </c>
      <c r="G1299" s="7">
        <v>55883459</v>
      </c>
      <c r="H1299" s="7">
        <v>0</v>
      </c>
      <c r="I1299" s="7">
        <v>2096</v>
      </c>
      <c r="J1299" s="7">
        <v>4168</v>
      </c>
      <c r="K1299" s="22">
        <f t="shared" si="81"/>
        <v>0</v>
      </c>
      <c r="L1299" s="17">
        <f t="shared" si="82"/>
        <v>0</v>
      </c>
    </row>
    <row r="1300" spans="1:12" ht="13.5">
      <c r="A1300" s="2">
        <f t="shared" si="83"/>
        <v>1222</v>
      </c>
      <c r="B1300" s="19">
        <f t="shared" si="80"/>
        <v>0</v>
      </c>
      <c r="C1300" s="6" t="s">
        <v>176</v>
      </c>
      <c r="D1300" s="6">
        <v>24</v>
      </c>
      <c r="E1300" s="6" t="s">
        <v>200</v>
      </c>
      <c r="F1300" s="19">
        <v>0</v>
      </c>
      <c r="G1300" s="7">
        <v>14180102</v>
      </c>
      <c r="H1300" s="7">
        <v>0</v>
      </c>
      <c r="I1300" s="7">
        <v>1068</v>
      </c>
      <c r="J1300" s="7">
        <v>2176</v>
      </c>
      <c r="K1300" s="22">
        <f t="shared" si="81"/>
        <v>0</v>
      </c>
      <c r="L1300" s="17">
        <f t="shared" si="82"/>
        <v>0</v>
      </c>
    </row>
    <row r="1301" spans="1:12" ht="13.5">
      <c r="A1301" s="2">
        <f t="shared" si="83"/>
        <v>1222</v>
      </c>
      <c r="B1301" s="19">
        <f t="shared" si="80"/>
        <v>0</v>
      </c>
      <c r="C1301" s="6" t="s">
        <v>176</v>
      </c>
      <c r="D1301" s="6">
        <v>25</v>
      </c>
      <c r="E1301" s="6" t="s">
        <v>201</v>
      </c>
      <c r="F1301" s="19">
        <v>0</v>
      </c>
      <c r="G1301" s="7">
        <v>90755442</v>
      </c>
      <c r="H1301" s="7">
        <v>0</v>
      </c>
      <c r="I1301" s="7">
        <v>3806</v>
      </c>
      <c r="J1301" s="7">
        <v>8121</v>
      </c>
      <c r="K1301" s="22">
        <f t="shared" si="81"/>
        <v>0</v>
      </c>
      <c r="L1301" s="17">
        <f t="shared" si="82"/>
        <v>0</v>
      </c>
    </row>
    <row r="1302" spans="1:12" ht="13.5">
      <c r="A1302" s="2">
        <f t="shared" si="83"/>
        <v>1222</v>
      </c>
      <c r="B1302" s="19">
        <f t="shared" si="80"/>
        <v>0</v>
      </c>
      <c r="C1302" s="6" t="s">
        <v>176</v>
      </c>
      <c r="D1302" s="6">
        <v>26</v>
      </c>
      <c r="E1302" s="6" t="s">
        <v>202</v>
      </c>
      <c r="F1302" s="19">
        <v>0</v>
      </c>
      <c r="G1302" s="7">
        <v>29220742</v>
      </c>
      <c r="H1302" s="7">
        <v>0</v>
      </c>
      <c r="I1302" s="7">
        <v>1957</v>
      </c>
      <c r="J1302" s="7">
        <v>4040</v>
      </c>
      <c r="K1302" s="22">
        <f t="shared" si="81"/>
        <v>0</v>
      </c>
      <c r="L1302" s="17">
        <f t="shared" si="82"/>
        <v>0</v>
      </c>
    </row>
    <row r="1303" spans="1:12" ht="13.5">
      <c r="A1303" s="2">
        <f t="shared" si="83"/>
        <v>1222</v>
      </c>
      <c r="B1303" s="19">
        <f t="shared" si="80"/>
        <v>0</v>
      </c>
      <c r="C1303" s="6" t="s">
        <v>176</v>
      </c>
      <c r="D1303" s="6">
        <v>28</v>
      </c>
      <c r="E1303" s="6" t="s">
        <v>204</v>
      </c>
      <c r="F1303" s="19">
        <v>0</v>
      </c>
      <c r="G1303" s="7">
        <v>4451583</v>
      </c>
      <c r="H1303" s="7">
        <v>0</v>
      </c>
      <c r="I1303" s="7">
        <v>1465</v>
      </c>
      <c r="J1303" s="7">
        <v>3221</v>
      </c>
      <c r="K1303" s="22">
        <f t="shared" si="81"/>
        <v>0</v>
      </c>
      <c r="L1303" s="17">
        <f t="shared" si="82"/>
        <v>0</v>
      </c>
    </row>
    <row r="1304" spans="1:12" ht="13.5">
      <c r="A1304" s="2">
        <f t="shared" si="83"/>
        <v>1222</v>
      </c>
      <c r="B1304" s="19">
        <f t="shared" si="80"/>
        <v>0</v>
      </c>
      <c r="C1304" s="6" t="s">
        <v>176</v>
      </c>
      <c r="D1304" s="6">
        <v>29</v>
      </c>
      <c r="E1304" s="6" t="s">
        <v>205</v>
      </c>
      <c r="F1304" s="19">
        <v>0</v>
      </c>
      <c r="G1304" s="7">
        <v>11162914</v>
      </c>
      <c r="H1304" s="7">
        <v>0</v>
      </c>
      <c r="I1304" s="7">
        <v>591</v>
      </c>
      <c r="J1304" s="7">
        <v>1060</v>
      </c>
      <c r="K1304" s="22">
        <f t="shared" si="81"/>
        <v>0</v>
      </c>
      <c r="L1304" s="17">
        <f t="shared" si="82"/>
        <v>0</v>
      </c>
    </row>
    <row r="1305" spans="1:12" ht="13.5">
      <c r="A1305" s="2">
        <f t="shared" si="83"/>
        <v>1222</v>
      </c>
      <c r="B1305" s="19">
        <f t="shared" si="80"/>
        <v>0</v>
      </c>
      <c r="C1305" s="6" t="s">
        <v>176</v>
      </c>
      <c r="D1305" s="6">
        <v>31</v>
      </c>
      <c r="E1305" s="6" t="s">
        <v>207</v>
      </c>
      <c r="F1305" s="19">
        <v>0</v>
      </c>
      <c r="G1305" s="7">
        <v>56342898</v>
      </c>
      <c r="H1305" s="7">
        <v>0</v>
      </c>
      <c r="I1305" s="7">
        <v>2422</v>
      </c>
      <c r="J1305" s="7">
        <v>5176</v>
      </c>
      <c r="K1305" s="22">
        <f t="shared" si="81"/>
        <v>0</v>
      </c>
      <c r="L1305" s="17">
        <f t="shared" si="82"/>
        <v>0</v>
      </c>
    </row>
    <row r="1306" spans="1:12" ht="13.5">
      <c r="A1306" s="2">
        <f t="shared" si="83"/>
        <v>1222</v>
      </c>
      <c r="B1306" s="19">
        <f t="shared" si="80"/>
        <v>0</v>
      </c>
      <c r="C1306" s="6" t="s">
        <v>176</v>
      </c>
      <c r="D1306" s="6">
        <v>32</v>
      </c>
      <c r="E1306" s="6" t="s">
        <v>208</v>
      </c>
      <c r="F1306" s="19">
        <v>0</v>
      </c>
      <c r="G1306" s="7">
        <v>21321608</v>
      </c>
      <c r="H1306" s="7">
        <v>0</v>
      </c>
      <c r="I1306" s="7">
        <v>3672</v>
      </c>
      <c r="J1306" s="7">
        <v>7086</v>
      </c>
      <c r="K1306" s="22">
        <f t="shared" si="81"/>
        <v>0</v>
      </c>
      <c r="L1306" s="17">
        <f t="shared" si="82"/>
        <v>0</v>
      </c>
    </row>
    <row r="1307" spans="1:12" ht="13.5">
      <c r="A1307" s="2">
        <f t="shared" si="83"/>
        <v>1222</v>
      </c>
      <c r="B1307" s="19">
        <f t="shared" si="80"/>
        <v>0</v>
      </c>
      <c r="C1307" s="6" t="s">
        <v>176</v>
      </c>
      <c r="D1307" s="6">
        <v>34</v>
      </c>
      <c r="E1307" s="6" t="s">
        <v>210</v>
      </c>
      <c r="F1307" s="19">
        <v>0</v>
      </c>
      <c r="G1307" s="7">
        <v>59208650</v>
      </c>
      <c r="H1307" s="7">
        <v>0</v>
      </c>
      <c r="I1307" s="7">
        <v>3937</v>
      </c>
      <c r="J1307" s="7">
        <v>8013</v>
      </c>
      <c r="K1307" s="22">
        <f t="shared" si="81"/>
        <v>0</v>
      </c>
      <c r="L1307" s="17">
        <f t="shared" si="82"/>
        <v>0</v>
      </c>
    </row>
    <row r="1308" spans="1:12" ht="13.5">
      <c r="A1308" s="2">
        <f t="shared" si="83"/>
        <v>1222</v>
      </c>
      <c r="B1308" s="19">
        <f t="shared" si="80"/>
        <v>0</v>
      </c>
      <c r="C1308" s="6" t="s">
        <v>176</v>
      </c>
      <c r="D1308" s="6">
        <v>36</v>
      </c>
      <c r="E1308" s="6" t="s">
        <v>212</v>
      </c>
      <c r="F1308" s="19">
        <v>0</v>
      </c>
      <c r="G1308" s="7">
        <v>85835697</v>
      </c>
      <c r="H1308" s="7">
        <v>0</v>
      </c>
      <c r="I1308" s="7">
        <v>599</v>
      </c>
      <c r="J1308" s="7">
        <v>1246</v>
      </c>
      <c r="K1308" s="22">
        <f t="shared" si="81"/>
        <v>0</v>
      </c>
      <c r="L1308" s="17">
        <f t="shared" si="82"/>
        <v>0</v>
      </c>
    </row>
    <row r="1309" spans="1:12" ht="13.5">
      <c r="A1309" s="2">
        <f t="shared" si="83"/>
        <v>1222</v>
      </c>
      <c r="B1309" s="19">
        <f t="shared" si="80"/>
        <v>0</v>
      </c>
      <c r="C1309" s="6" t="s">
        <v>176</v>
      </c>
      <c r="D1309" s="6">
        <v>37</v>
      </c>
      <c r="E1309" s="6" t="s">
        <v>213</v>
      </c>
      <c r="F1309" s="19">
        <v>0</v>
      </c>
      <c r="G1309" s="7">
        <v>78397182</v>
      </c>
      <c r="H1309" s="7">
        <v>0</v>
      </c>
      <c r="I1309" s="7">
        <v>7925</v>
      </c>
      <c r="J1309" s="7">
        <v>17831</v>
      </c>
      <c r="K1309" s="22">
        <f t="shared" si="81"/>
        <v>0</v>
      </c>
      <c r="L1309" s="17">
        <f t="shared" si="82"/>
        <v>0</v>
      </c>
    </row>
    <row r="1310" spans="1:12" ht="13.5">
      <c r="A1310" s="2">
        <f t="shared" si="83"/>
        <v>1222</v>
      </c>
      <c r="B1310" s="19">
        <f t="shared" si="80"/>
        <v>0</v>
      </c>
      <c r="C1310" s="6" t="s">
        <v>176</v>
      </c>
      <c r="D1310" s="6">
        <v>38</v>
      </c>
      <c r="E1310" s="6" t="s">
        <v>214</v>
      </c>
      <c r="F1310" s="19">
        <v>57191759</v>
      </c>
      <c r="G1310" s="7">
        <v>-3798334</v>
      </c>
      <c r="H1310" s="7">
        <v>0</v>
      </c>
      <c r="I1310" s="7">
        <v>1665</v>
      </c>
      <c r="J1310" s="7">
        <v>3222</v>
      </c>
      <c r="K1310" s="22">
        <f t="shared" si="81"/>
        <v>0</v>
      </c>
      <c r="L1310" s="17">
        <f t="shared" si="82"/>
        <v>0</v>
      </c>
    </row>
    <row r="1311" spans="1:12" ht="13.5">
      <c r="A1311" s="2">
        <f t="shared" si="83"/>
        <v>1222</v>
      </c>
      <c r="B1311" s="19">
        <f t="shared" si="80"/>
        <v>0</v>
      </c>
      <c r="C1311" s="6" t="s">
        <v>176</v>
      </c>
      <c r="D1311" s="6">
        <v>39</v>
      </c>
      <c r="E1311" s="6" t="s">
        <v>215</v>
      </c>
      <c r="F1311" s="19">
        <v>0</v>
      </c>
      <c r="G1311" s="7">
        <v>19970853</v>
      </c>
      <c r="H1311" s="7">
        <v>0</v>
      </c>
      <c r="I1311" s="7">
        <v>5859</v>
      </c>
      <c r="J1311" s="7">
        <v>12154</v>
      </c>
      <c r="K1311" s="22">
        <f t="shared" si="81"/>
        <v>0</v>
      </c>
      <c r="L1311" s="17">
        <f t="shared" si="82"/>
        <v>0</v>
      </c>
    </row>
    <row r="1312" spans="1:12" ht="13.5">
      <c r="A1312" s="2">
        <f t="shared" si="83"/>
        <v>1222</v>
      </c>
      <c r="B1312" s="19">
        <f t="shared" si="80"/>
        <v>0</v>
      </c>
      <c r="C1312" s="6" t="s">
        <v>217</v>
      </c>
      <c r="D1312" s="6">
        <v>1</v>
      </c>
      <c r="E1312" s="6" t="s">
        <v>218</v>
      </c>
      <c r="F1312" s="19">
        <v>0</v>
      </c>
      <c r="G1312" s="7">
        <v>667315608</v>
      </c>
      <c r="H1312" s="7">
        <v>0</v>
      </c>
      <c r="I1312" s="7">
        <v>40336</v>
      </c>
      <c r="J1312" s="7">
        <v>67182</v>
      </c>
      <c r="K1312" s="22">
        <f t="shared" si="81"/>
        <v>0</v>
      </c>
      <c r="L1312" s="17">
        <f t="shared" si="82"/>
        <v>0</v>
      </c>
    </row>
    <row r="1313" spans="1:12" ht="13.5">
      <c r="A1313" s="2">
        <f t="shared" si="83"/>
        <v>1222</v>
      </c>
      <c r="B1313" s="19">
        <f t="shared" si="80"/>
        <v>0</v>
      </c>
      <c r="C1313" s="6" t="s">
        <v>217</v>
      </c>
      <c r="D1313" s="6">
        <v>2</v>
      </c>
      <c r="E1313" s="6" t="s">
        <v>219</v>
      </c>
      <c r="F1313" s="19">
        <v>0</v>
      </c>
      <c r="G1313" s="7">
        <v>391233409</v>
      </c>
      <c r="H1313" s="7">
        <v>0</v>
      </c>
      <c r="I1313" s="7">
        <v>10541</v>
      </c>
      <c r="J1313" s="7">
        <v>19398</v>
      </c>
      <c r="K1313" s="22">
        <f t="shared" si="81"/>
        <v>0</v>
      </c>
      <c r="L1313" s="17">
        <f t="shared" si="82"/>
        <v>0</v>
      </c>
    </row>
    <row r="1314" spans="1:12" ht="13.5">
      <c r="A1314" s="2">
        <f t="shared" si="83"/>
        <v>1222</v>
      </c>
      <c r="B1314" s="19">
        <f t="shared" si="80"/>
        <v>0</v>
      </c>
      <c r="C1314" s="6" t="s">
        <v>217</v>
      </c>
      <c r="D1314" s="6">
        <v>3</v>
      </c>
      <c r="E1314" s="6" t="s">
        <v>220</v>
      </c>
      <c r="F1314" s="19">
        <v>0</v>
      </c>
      <c r="G1314" s="7">
        <v>91740124</v>
      </c>
      <c r="H1314" s="7">
        <v>0</v>
      </c>
      <c r="I1314" s="7">
        <v>7275</v>
      </c>
      <c r="J1314" s="7">
        <v>13995</v>
      </c>
      <c r="K1314" s="22">
        <f t="shared" si="81"/>
        <v>0</v>
      </c>
      <c r="L1314" s="17">
        <f t="shared" si="82"/>
        <v>0</v>
      </c>
    </row>
    <row r="1315" spans="1:12" ht="13.5">
      <c r="A1315" s="2">
        <f t="shared" si="83"/>
        <v>1222</v>
      </c>
      <c r="B1315" s="19">
        <f t="shared" si="80"/>
        <v>0</v>
      </c>
      <c r="C1315" s="6" t="s">
        <v>217</v>
      </c>
      <c r="D1315" s="6">
        <v>4</v>
      </c>
      <c r="E1315" s="6" t="s">
        <v>221</v>
      </c>
      <c r="F1315" s="19">
        <v>0</v>
      </c>
      <c r="G1315" s="7">
        <v>73177819</v>
      </c>
      <c r="H1315" s="7">
        <v>0</v>
      </c>
      <c r="I1315" s="7">
        <v>20203</v>
      </c>
      <c r="J1315" s="7">
        <v>37282</v>
      </c>
      <c r="K1315" s="22">
        <f t="shared" si="81"/>
        <v>0</v>
      </c>
      <c r="L1315" s="17">
        <f t="shared" si="82"/>
        <v>0</v>
      </c>
    </row>
    <row r="1316" spans="1:12" ht="13.5">
      <c r="A1316" s="2">
        <f t="shared" si="83"/>
        <v>1222</v>
      </c>
      <c r="B1316" s="19">
        <f t="shared" si="80"/>
        <v>0</v>
      </c>
      <c r="C1316" s="6" t="s">
        <v>217</v>
      </c>
      <c r="D1316" s="6">
        <v>5</v>
      </c>
      <c r="E1316" s="6" t="s">
        <v>222</v>
      </c>
      <c r="F1316" s="19">
        <v>0</v>
      </c>
      <c r="G1316" s="7">
        <v>301773507</v>
      </c>
      <c r="H1316" s="7">
        <v>0</v>
      </c>
      <c r="I1316" s="7">
        <v>15166</v>
      </c>
      <c r="J1316" s="7">
        <v>27187</v>
      </c>
      <c r="K1316" s="22">
        <f t="shared" si="81"/>
        <v>0</v>
      </c>
      <c r="L1316" s="17">
        <f t="shared" si="82"/>
        <v>0</v>
      </c>
    </row>
    <row r="1317" spans="1:12" ht="13.5">
      <c r="A1317" s="2">
        <f t="shared" si="83"/>
        <v>1222</v>
      </c>
      <c r="B1317" s="19">
        <f t="shared" si="80"/>
        <v>0</v>
      </c>
      <c r="C1317" s="6" t="s">
        <v>217</v>
      </c>
      <c r="D1317" s="6">
        <v>6</v>
      </c>
      <c r="E1317" s="6" t="s">
        <v>223</v>
      </c>
      <c r="F1317" s="19">
        <v>0</v>
      </c>
      <c r="G1317" s="7">
        <v>10527619</v>
      </c>
      <c r="H1317" s="7">
        <v>0</v>
      </c>
      <c r="I1317" s="7">
        <v>12630</v>
      </c>
      <c r="J1317" s="7">
        <v>21929</v>
      </c>
      <c r="K1317" s="22">
        <f t="shared" si="81"/>
        <v>0</v>
      </c>
      <c r="L1317" s="17">
        <f t="shared" si="82"/>
        <v>0</v>
      </c>
    </row>
    <row r="1318" spans="1:12" ht="13.5">
      <c r="A1318" s="2">
        <f t="shared" si="83"/>
        <v>1222</v>
      </c>
      <c r="B1318" s="19">
        <f t="shared" si="80"/>
        <v>0</v>
      </c>
      <c r="C1318" s="6" t="s">
        <v>217</v>
      </c>
      <c r="D1318" s="6">
        <v>7</v>
      </c>
      <c r="E1318" s="6" t="s">
        <v>224</v>
      </c>
      <c r="F1318" s="19">
        <v>0</v>
      </c>
      <c r="G1318" s="7">
        <v>157011947</v>
      </c>
      <c r="H1318" s="7">
        <v>0</v>
      </c>
      <c r="I1318" s="7">
        <v>7204</v>
      </c>
      <c r="J1318" s="7">
        <v>13806</v>
      </c>
      <c r="K1318" s="22">
        <f t="shared" si="81"/>
        <v>0</v>
      </c>
      <c r="L1318" s="17">
        <f t="shared" si="82"/>
        <v>0</v>
      </c>
    </row>
    <row r="1319" spans="1:12" ht="13.5">
      <c r="A1319" s="2">
        <f t="shared" si="83"/>
        <v>1222</v>
      </c>
      <c r="B1319" s="19">
        <f t="shared" si="80"/>
        <v>0</v>
      </c>
      <c r="C1319" s="6" t="s">
        <v>217</v>
      </c>
      <c r="D1319" s="6">
        <v>8</v>
      </c>
      <c r="E1319" s="6" t="s">
        <v>225</v>
      </c>
      <c r="F1319" s="19">
        <v>0</v>
      </c>
      <c r="G1319" s="7">
        <v>78512250</v>
      </c>
      <c r="H1319" s="7">
        <v>0</v>
      </c>
      <c r="I1319" s="7">
        <v>5430</v>
      </c>
      <c r="J1319" s="7">
        <v>10007</v>
      </c>
      <c r="K1319" s="22">
        <f t="shared" si="81"/>
        <v>0</v>
      </c>
      <c r="L1319" s="17">
        <f t="shared" si="82"/>
        <v>0</v>
      </c>
    </row>
    <row r="1320" spans="1:12" ht="13.5">
      <c r="A1320" s="2">
        <f t="shared" si="83"/>
        <v>1222</v>
      </c>
      <c r="B1320" s="19">
        <f t="shared" si="80"/>
        <v>0</v>
      </c>
      <c r="C1320" s="6" t="s">
        <v>217</v>
      </c>
      <c r="D1320" s="6">
        <v>9</v>
      </c>
      <c r="E1320" s="6" t="s">
        <v>226</v>
      </c>
      <c r="F1320" s="19">
        <v>0</v>
      </c>
      <c r="G1320" s="7">
        <v>129144271</v>
      </c>
      <c r="H1320" s="7">
        <v>0</v>
      </c>
      <c r="I1320" s="7">
        <v>19275</v>
      </c>
      <c r="J1320" s="7">
        <v>35438</v>
      </c>
      <c r="K1320" s="22">
        <f t="shared" si="81"/>
        <v>0</v>
      </c>
      <c r="L1320" s="17">
        <f t="shared" si="82"/>
        <v>0</v>
      </c>
    </row>
    <row r="1321" spans="1:12" ht="13.5">
      <c r="A1321" s="2">
        <f t="shared" si="83"/>
        <v>1222</v>
      </c>
      <c r="B1321" s="19">
        <f t="shared" si="80"/>
        <v>0</v>
      </c>
      <c r="C1321" s="6" t="s">
        <v>217</v>
      </c>
      <c r="D1321" s="6">
        <v>10</v>
      </c>
      <c r="E1321" s="6" t="s">
        <v>227</v>
      </c>
      <c r="F1321" s="19">
        <v>0</v>
      </c>
      <c r="G1321" s="7">
        <v>174513295</v>
      </c>
      <c r="H1321" s="7">
        <v>0</v>
      </c>
      <c r="I1321" s="7">
        <v>4242</v>
      </c>
      <c r="J1321" s="7">
        <v>8175</v>
      </c>
      <c r="K1321" s="22">
        <f t="shared" si="81"/>
        <v>0</v>
      </c>
      <c r="L1321" s="17">
        <f t="shared" si="82"/>
        <v>0</v>
      </c>
    </row>
    <row r="1322" spans="1:12" ht="13.5">
      <c r="A1322" s="2">
        <f t="shared" si="83"/>
        <v>1222</v>
      </c>
      <c r="B1322" s="19">
        <f t="shared" si="80"/>
        <v>0</v>
      </c>
      <c r="C1322" s="6" t="s">
        <v>217</v>
      </c>
      <c r="D1322" s="6">
        <v>12</v>
      </c>
      <c r="E1322" s="6" t="s">
        <v>229</v>
      </c>
      <c r="F1322" s="19">
        <v>0</v>
      </c>
      <c r="G1322" s="7">
        <v>76205441</v>
      </c>
      <c r="H1322" s="7">
        <v>0</v>
      </c>
      <c r="I1322" s="7">
        <v>5872</v>
      </c>
      <c r="J1322" s="7">
        <v>11409</v>
      </c>
      <c r="K1322" s="22">
        <f t="shared" si="81"/>
        <v>0</v>
      </c>
      <c r="L1322" s="17">
        <f t="shared" si="82"/>
        <v>0</v>
      </c>
    </row>
    <row r="1323" spans="1:12" ht="13.5">
      <c r="A1323" s="2">
        <f t="shared" si="83"/>
        <v>1222</v>
      </c>
      <c r="B1323" s="19">
        <f t="shared" si="80"/>
        <v>0</v>
      </c>
      <c r="C1323" s="6" t="s">
        <v>217</v>
      </c>
      <c r="D1323" s="6">
        <v>15</v>
      </c>
      <c r="E1323" s="6" t="s">
        <v>232</v>
      </c>
      <c r="F1323" s="19">
        <v>0</v>
      </c>
      <c r="G1323" s="7">
        <v>122743915</v>
      </c>
      <c r="H1323" s="7">
        <v>0</v>
      </c>
      <c r="I1323" s="7">
        <v>2865</v>
      </c>
      <c r="J1323" s="7">
        <v>5832</v>
      </c>
      <c r="K1323" s="22">
        <f t="shared" si="81"/>
        <v>0</v>
      </c>
      <c r="L1323" s="17">
        <f t="shared" si="82"/>
        <v>0</v>
      </c>
    </row>
    <row r="1324" spans="1:12" ht="13.5">
      <c r="A1324" s="2">
        <f t="shared" si="83"/>
        <v>1222</v>
      </c>
      <c r="B1324" s="19">
        <f t="shared" si="80"/>
        <v>0</v>
      </c>
      <c r="C1324" s="6" t="s">
        <v>217</v>
      </c>
      <c r="D1324" s="6">
        <v>16</v>
      </c>
      <c r="E1324" s="6" t="s">
        <v>233</v>
      </c>
      <c r="F1324" s="19">
        <v>0</v>
      </c>
      <c r="G1324" s="7">
        <v>70693004</v>
      </c>
      <c r="H1324" s="7">
        <v>0</v>
      </c>
      <c r="I1324" s="7">
        <v>5040</v>
      </c>
      <c r="J1324" s="7">
        <v>9665</v>
      </c>
      <c r="K1324" s="22">
        <f t="shared" si="81"/>
        <v>0</v>
      </c>
      <c r="L1324" s="17">
        <f t="shared" si="82"/>
        <v>0</v>
      </c>
    </row>
    <row r="1325" spans="1:12" ht="13.5">
      <c r="A1325" s="2">
        <f t="shared" si="83"/>
        <v>1222</v>
      </c>
      <c r="B1325" s="19">
        <f t="shared" si="80"/>
        <v>0</v>
      </c>
      <c r="C1325" s="6" t="s">
        <v>217</v>
      </c>
      <c r="D1325" s="6">
        <v>18</v>
      </c>
      <c r="E1325" s="6" t="s">
        <v>235</v>
      </c>
      <c r="F1325" s="19">
        <v>0</v>
      </c>
      <c r="G1325" s="7">
        <v>279397353</v>
      </c>
      <c r="H1325" s="7">
        <v>0</v>
      </c>
      <c r="I1325" s="7">
        <v>4533</v>
      </c>
      <c r="J1325" s="7">
        <v>8442</v>
      </c>
      <c r="K1325" s="22">
        <f t="shared" si="81"/>
        <v>0</v>
      </c>
      <c r="L1325" s="17">
        <f t="shared" si="82"/>
        <v>0</v>
      </c>
    </row>
    <row r="1326" spans="1:12" ht="13.5">
      <c r="A1326" s="2">
        <f t="shared" si="83"/>
        <v>1222</v>
      </c>
      <c r="B1326" s="19">
        <f t="shared" si="80"/>
        <v>0</v>
      </c>
      <c r="C1326" s="6" t="s">
        <v>217</v>
      </c>
      <c r="D1326" s="6">
        <v>19</v>
      </c>
      <c r="E1326" s="6" t="s">
        <v>236</v>
      </c>
      <c r="F1326" s="19">
        <v>0</v>
      </c>
      <c r="G1326" s="7">
        <v>178000641</v>
      </c>
      <c r="H1326" s="7">
        <v>0</v>
      </c>
      <c r="I1326" s="7">
        <v>3237</v>
      </c>
      <c r="J1326" s="7">
        <v>5891</v>
      </c>
      <c r="K1326" s="22">
        <f t="shared" si="81"/>
        <v>0</v>
      </c>
      <c r="L1326" s="17">
        <f t="shared" si="82"/>
        <v>0</v>
      </c>
    </row>
    <row r="1327" spans="1:12" ht="13.5">
      <c r="A1327" s="2">
        <f t="shared" si="83"/>
        <v>1222</v>
      </c>
      <c r="B1327" s="19">
        <f t="shared" si="80"/>
        <v>0</v>
      </c>
      <c r="C1327" s="6" t="s">
        <v>217</v>
      </c>
      <c r="D1327" s="6">
        <v>20</v>
      </c>
      <c r="E1327" s="6" t="s">
        <v>237</v>
      </c>
      <c r="F1327" s="19">
        <v>0</v>
      </c>
      <c r="G1327" s="7">
        <v>169655929</v>
      </c>
      <c r="H1327" s="7">
        <v>0</v>
      </c>
      <c r="I1327" s="7">
        <v>1104</v>
      </c>
      <c r="J1327" s="7">
        <v>1928</v>
      </c>
      <c r="K1327" s="22">
        <f t="shared" si="81"/>
        <v>0</v>
      </c>
      <c r="L1327" s="17">
        <f t="shared" si="82"/>
        <v>0</v>
      </c>
    </row>
    <row r="1328" spans="1:12" ht="13.5">
      <c r="A1328" s="2">
        <f t="shared" si="83"/>
        <v>1222</v>
      </c>
      <c r="B1328" s="19">
        <f t="shared" si="80"/>
        <v>0</v>
      </c>
      <c r="C1328" s="6" t="s">
        <v>217</v>
      </c>
      <c r="D1328" s="6">
        <v>21</v>
      </c>
      <c r="E1328" s="6" t="s">
        <v>238</v>
      </c>
      <c r="F1328" s="19">
        <v>0</v>
      </c>
      <c r="G1328" s="7">
        <v>94876047</v>
      </c>
      <c r="H1328" s="7">
        <v>0</v>
      </c>
      <c r="I1328" s="7">
        <v>2288</v>
      </c>
      <c r="J1328" s="7">
        <v>4234</v>
      </c>
      <c r="K1328" s="22">
        <f t="shared" si="81"/>
        <v>0</v>
      </c>
      <c r="L1328" s="17">
        <f t="shared" si="82"/>
        <v>0</v>
      </c>
    </row>
    <row r="1329" spans="1:12" ht="13.5">
      <c r="A1329" s="2">
        <f t="shared" si="83"/>
        <v>1222</v>
      </c>
      <c r="B1329" s="19">
        <f t="shared" si="80"/>
        <v>0</v>
      </c>
      <c r="C1329" s="6" t="s">
        <v>217</v>
      </c>
      <c r="D1329" s="6">
        <v>22</v>
      </c>
      <c r="E1329" s="6" t="s">
        <v>239</v>
      </c>
      <c r="F1329" s="19">
        <v>0</v>
      </c>
      <c r="G1329" s="7">
        <v>1195691</v>
      </c>
      <c r="H1329" s="7">
        <v>0</v>
      </c>
      <c r="I1329" s="7">
        <v>1315</v>
      </c>
      <c r="J1329" s="7">
        <v>2495</v>
      </c>
      <c r="K1329" s="22">
        <f t="shared" si="81"/>
        <v>0</v>
      </c>
      <c r="L1329" s="17">
        <f t="shared" si="82"/>
        <v>0</v>
      </c>
    </row>
    <row r="1330" spans="1:12" ht="13.5">
      <c r="A1330" s="2">
        <f t="shared" si="83"/>
        <v>1222</v>
      </c>
      <c r="B1330" s="19">
        <f t="shared" si="80"/>
        <v>0</v>
      </c>
      <c r="C1330" s="6" t="s">
        <v>217</v>
      </c>
      <c r="D1330" s="6">
        <v>23</v>
      </c>
      <c r="E1330" s="6" t="s">
        <v>240</v>
      </c>
      <c r="F1330" s="19">
        <v>0</v>
      </c>
      <c r="G1330" s="7">
        <v>45316655</v>
      </c>
      <c r="H1330" s="7">
        <v>0</v>
      </c>
      <c r="I1330" s="7">
        <v>1485</v>
      </c>
      <c r="J1330" s="7">
        <v>2850</v>
      </c>
      <c r="K1330" s="22">
        <f t="shared" si="81"/>
        <v>0</v>
      </c>
      <c r="L1330" s="17">
        <f t="shared" si="82"/>
        <v>0</v>
      </c>
    </row>
    <row r="1331" spans="1:12" ht="13.5">
      <c r="A1331" s="2">
        <f t="shared" si="83"/>
        <v>1222</v>
      </c>
      <c r="B1331" s="19">
        <f t="shared" si="80"/>
        <v>0</v>
      </c>
      <c r="C1331" s="6" t="s">
        <v>217</v>
      </c>
      <c r="D1331" s="6">
        <v>24</v>
      </c>
      <c r="E1331" s="6" t="s">
        <v>241</v>
      </c>
      <c r="F1331" s="19">
        <v>0</v>
      </c>
      <c r="G1331" s="7">
        <v>82820430</v>
      </c>
      <c r="H1331" s="7">
        <v>0</v>
      </c>
      <c r="I1331" s="7">
        <v>1153</v>
      </c>
      <c r="J1331" s="7">
        <v>2157</v>
      </c>
      <c r="K1331" s="22">
        <f t="shared" si="81"/>
        <v>0</v>
      </c>
      <c r="L1331" s="17">
        <f t="shared" si="82"/>
        <v>0</v>
      </c>
    </row>
    <row r="1332" spans="1:12" ht="13.5">
      <c r="A1332" s="2">
        <f t="shared" si="83"/>
        <v>1222</v>
      </c>
      <c r="B1332" s="19">
        <f t="shared" si="80"/>
        <v>0</v>
      </c>
      <c r="C1332" s="6" t="s">
        <v>217</v>
      </c>
      <c r="D1332" s="6">
        <v>25</v>
      </c>
      <c r="E1332" s="6" t="s">
        <v>242</v>
      </c>
      <c r="F1332" s="19">
        <v>0</v>
      </c>
      <c r="G1332" s="7">
        <v>130325392</v>
      </c>
      <c r="H1332" s="7">
        <v>0</v>
      </c>
      <c r="I1332" s="7">
        <v>2885</v>
      </c>
      <c r="J1332" s="7">
        <v>5135</v>
      </c>
      <c r="K1332" s="22">
        <f t="shared" si="81"/>
        <v>0</v>
      </c>
      <c r="L1332" s="17">
        <f t="shared" si="82"/>
        <v>0</v>
      </c>
    </row>
    <row r="1333" spans="1:12" ht="13.5">
      <c r="A1333" s="2">
        <f t="shared" si="83"/>
        <v>1222</v>
      </c>
      <c r="B1333" s="19">
        <f t="shared" si="80"/>
        <v>0</v>
      </c>
      <c r="C1333" s="6" t="s">
        <v>217</v>
      </c>
      <c r="D1333" s="6">
        <v>26</v>
      </c>
      <c r="E1333" s="6" t="s">
        <v>243</v>
      </c>
      <c r="F1333" s="19">
        <v>0</v>
      </c>
      <c r="G1333" s="7">
        <v>118992893</v>
      </c>
      <c r="H1333" s="7">
        <v>0</v>
      </c>
      <c r="I1333" s="7">
        <v>4055</v>
      </c>
      <c r="J1333" s="7">
        <v>8268</v>
      </c>
      <c r="K1333" s="22">
        <f t="shared" si="81"/>
        <v>0</v>
      </c>
      <c r="L1333" s="17">
        <f t="shared" si="82"/>
        <v>0</v>
      </c>
    </row>
    <row r="1334" spans="1:12" ht="13.5">
      <c r="A1334" s="2">
        <f t="shared" si="83"/>
        <v>1222</v>
      </c>
      <c r="B1334" s="19">
        <f t="shared" si="80"/>
        <v>0</v>
      </c>
      <c r="C1334" s="6" t="s">
        <v>217</v>
      </c>
      <c r="D1334" s="6">
        <v>27</v>
      </c>
      <c r="E1334" s="6" t="s">
        <v>244</v>
      </c>
      <c r="F1334" s="19">
        <v>0</v>
      </c>
      <c r="G1334" s="7">
        <v>51842610</v>
      </c>
      <c r="H1334" s="7">
        <v>0</v>
      </c>
      <c r="I1334" s="7">
        <v>2354</v>
      </c>
      <c r="J1334" s="7">
        <v>4215</v>
      </c>
      <c r="K1334" s="22">
        <f t="shared" si="81"/>
        <v>0</v>
      </c>
      <c r="L1334" s="17">
        <f t="shared" si="82"/>
        <v>0</v>
      </c>
    </row>
    <row r="1335" spans="1:12" ht="13.5">
      <c r="A1335" s="2">
        <f t="shared" si="83"/>
        <v>1222</v>
      </c>
      <c r="B1335" s="19">
        <f t="shared" si="80"/>
        <v>0</v>
      </c>
      <c r="C1335" s="6" t="s">
        <v>217</v>
      </c>
      <c r="D1335" s="6">
        <v>29</v>
      </c>
      <c r="E1335" s="6" t="s">
        <v>246</v>
      </c>
      <c r="F1335" s="19">
        <v>0</v>
      </c>
      <c r="G1335" s="7">
        <v>92748027</v>
      </c>
      <c r="H1335" s="7">
        <v>0</v>
      </c>
      <c r="I1335" s="7">
        <v>682</v>
      </c>
      <c r="J1335" s="7">
        <v>1477</v>
      </c>
      <c r="K1335" s="22">
        <f t="shared" si="81"/>
        <v>0</v>
      </c>
      <c r="L1335" s="17">
        <f t="shared" si="82"/>
        <v>0</v>
      </c>
    </row>
    <row r="1336" spans="1:12" ht="13.5">
      <c r="A1336" s="2">
        <f t="shared" si="83"/>
        <v>1222</v>
      </c>
      <c r="B1336" s="19">
        <f t="shared" si="80"/>
        <v>0</v>
      </c>
      <c r="C1336" s="6" t="s">
        <v>217</v>
      </c>
      <c r="D1336" s="6">
        <v>30</v>
      </c>
      <c r="E1336" s="6" t="s">
        <v>247</v>
      </c>
      <c r="F1336" s="19">
        <v>0</v>
      </c>
      <c r="G1336" s="7">
        <v>57539882</v>
      </c>
      <c r="H1336" s="7">
        <v>0</v>
      </c>
      <c r="I1336" s="7">
        <v>681</v>
      </c>
      <c r="J1336" s="7">
        <v>1204</v>
      </c>
      <c r="K1336" s="22">
        <f t="shared" si="81"/>
        <v>0</v>
      </c>
      <c r="L1336" s="17">
        <f t="shared" si="82"/>
        <v>0</v>
      </c>
    </row>
    <row r="1337" spans="1:12" ht="13.5">
      <c r="A1337" s="2">
        <f t="shared" si="83"/>
        <v>1222</v>
      </c>
      <c r="B1337" s="19">
        <f t="shared" si="80"/>
        <v>0</v>
      </c>
      <c r="C1337" s="6" t="s">
        <v>217</v>
      </c>
      <c r="D1337" s="6">
        <v>31</v>
      </c>
      <c r="E1337" s="6" t="s">
        <v>248</v>
      </c>
      <c r="F1337" s="19">
        <v>0</v>
      </c>
      <c r="G1337" s="7">
        <v>142810532</v>
      </c>
      <c r="H1337" s="7">
        <v>0</v>
      </c>
      <c r="I1337" s="7">
        <v>2208</v>
      </c>
      <c r="J1337" s="7">
        <v>4671</v>
      </c>
      <c r="K1337" s="22">
        <f t="shared" si="81"/>
        <v>0</v>
      </c>
      <c r="L1337" s="17">
        <f t="shared" si="82"/>
        <v>0</v>
      </c>
    </row>
    <row r="1338" spans="1:12" ht="13.5">
      <c r="A1338" s="2">
        <f t="shared" si="83"/>
        <v>1222</v>
      </c>
      <c r="B1338" s="19">
        <f t="shared" si="80"/>
        <v>0</v>
      </c>
      <c r="C1338" s="6" t="s">
        <v>217</v>
      </c>
      <c r="D1338" s="6">
        <v>32</v>
      </c>
      <c r="E1338" s="6" t="s">
        <v>249</v>
      </c>
      <c r="F1338" s="19">
        <v>0</v>
      </c>
      <c r="G1338" s="7">
        <v>130021718</v>
      </c>
      <c r="H1338" s="7">
        <v>0</v>
      </c>
      <c r="I1338" s="7">
        <v>4173</v>
      </c>
      <c r="J1338" s="7">
        <v>8992</v>
      </c>
      <c r="K1338" s="22">
        <f t="shared" si="81"/>
        <v>0</v>
      </c>
      <c r="L1338" s="17">
        <f t="shared" si="82"/>
        <v>0</v>
      </c>
    </row>
    <row r="1339" spans="1:12" ht="13.5">
      <c r="A1339" s="2">
        <f t="shared" si="83"/>
        <v>1222</v>
      </c>
      <c r="B1339" s="19">
        <f t="shared" si="80"/>
        <v>0</v>
      </c>
      <c r="C1339" s="6" t="s">
        <v>217</v>
      </c>
      <c r="D1339" s="6">
        <v>34</v>
      </c>
      <c r="E1339" s="6" t="s">
        <v>251</v>
      </c>
      <c r="F1339" s="19">
        <v>0</v>
      </c>
      <c r="G1339" s="7">
        <v>55324790</v>
      </c>
      <c r="H1339" s="7">
        <v>0</v>
      </c>
      <c r="I1339" s="7">
        <v>1257</v>
      </c>
      <c r="J1339" s="7">
        <v>2515</v>
      </c>
      <c r="K1339" s="22">
        <f t="shared" si="81"/>
        <v>0</v>
      </c>
      <c r="L1339" s="17">
        <f t="shared" si="82"/>
        <v>0</v>
      </c>
    </row>
    <row r="1340" spans="1:12" ht="13.5">
      <c r="A1340" s="2">
        <f t="shared" si="83"/>
        <v>1222</v>
      </c>
      <c r="B1340" s="19">
        <f t="shared" si="80"/>
        <v>0</v>
      </c>
      <c r="C1340" s="6" t="s">
        <v>253</v>
      </c>
      <c r="D1340" s="6">
        <v>4</v>
      </c>
      <c r="E1340" s="6" t="s">
        <v>257</v>
      </c>
      <c r="F1340" s="19">
        <v>0</v>
      </c>
      <c r="G1340" s="7">
        <v>188471935</v>
      </c>
      <c r="H1340" s="7">
        <v>0</v>
      </c>
      <c r="I1340" s="7">
        <v>11779</v>
      </c>
      <c r="J1340" s="7">
        <v>21864</v>
      </c>
      <c r="K1340" s="22">
        <f t="shared" si="81"/>
        <v>0</v>
      </c>
      <c r="L1340" s="17">
        <f t="shared" si="82"/>
        <v>0</v>
      </c>
    </row>
    <row r="1341" spans="1:12" ht="13.5">
      <c r="A1341" s="2">
        <f t="shared" si="83"/>
        <v>1222</v>
      </c>
      <c r="B1341" s="19">
        <f t="shared" si="80"/>
        <v>0</v>
      </c>
      <c r="C1341" s="6" t="s">
        <v>253</v>
      </c>
      <c r="D1341" s="6">
        <v>14</v>
      </c>
      <c r="E1341" s="6" t="s">
        <v>267</v>
      </c>
      <c r="F1341" s="19">
        <v>0</v>
      </c>
      <c r="G1341" s="7">
        <v>172615868</v>
      </c>
      <c r="H1341" s="7">
        <v>0</v>
      </c>
      <c r="I1341" s="7">
        <v>5430</v>
      </c>
      <c r="J1341" s="7">
        <v>9907</v>
      </c>
      <c r="K1341" s="22">
        <f t="shared" si="81"/>
        <v>0</v>
      </c>
      <c r="L1341" s="17">
        <f t="shared" si="82"/>
        <v>0</v>
      </c>
    </row>
    <row r="1342" spans="1:12" ht="13.5">
      <c r="A1342" s="2">
        <f t="shared" si="83"/>
        <v>1222</v>
      </c>
      <c r="B1342" s="19">
        <f t="shared" si="80"/>
        <v>0</v>
      </c>
      <c r="C1342" s="6" t="s">
        <v>253</v>
      </c>
      <c r="D1342" s="6">
        <v>22</v>
      </c>
      <c r="E1342" s="6" t="s">
        <v>275</v>
      </c>
      <c r="F1342" s="19">
        <v>0</v>
      </c>
      <c r="G1342" s="7">
        <v>35178852</v>
      </c>
      <c r="H1342" s="7">
        <v>0</v>
      </c>
      <c r="I1342" s="7">
        <v>3402</v>
      </c>
      <c r="J1342" s="7">
        <v>6493</v>
      </c>
      <c r="K1342" s="22">
        <f t="shared" si="81"/>
        <v>0</v>
      </c>
      <c r="L1342" s="17">
        <f t="shared" si="82"/>
        <v>0</v>
      </c>
    </row>
    <row r="1343" spans="1:12" ht="13.5">
      <c r="A1343" s="2">
        <f t="shared" si="83"/>
        <v>1222</v>
      </c>
      <c r="B1343" s="19">
        <f t="shared" si="80"/>
        <v>0</v>
      </c>
      <c r="C1343" s="6" t="s">
        <v>253</v>
      </c>
      <c r="D1343" s="6">
        <v>29</v>
      </c>
      <c r="E1343" s="6" t="s">
        <v>282</v>
      </c>
      <c r="F1343" s="19">
        <v>0</v>
      </c>
      <c r="G1343" s="7">
        <v>40813993</v>
      </c>
      <c r="H1343" s="7">
        <v>0</v>
      </c>
      <c r="I1343" s="7">
        <v>1978</v>
      </c>
      <c r="J1343" s="7">
        <v>3904</v>
      </c>
      <c r="K1343" s="22">
        <f t="shared" si="81"/>
        <v>0</v>
      </c>
      <c r="L1343" s="17">
        <f t="shared" si="82"/>
        <v>0</v>
      </c>
    </row>
    <row r="1344" spans="1:12" ht="13.5">
      <c r="A1344" s="2">
        <f t="shared" si="83"/>
        <v>1222</v>
      </c>
      <c r="B1344" s="19">
        <f t="shared" si="80"/>
        <v>0</v>
      </c>
      <c r="C1344" s="6" t="s">
        <v>253</v>
      </c>
      <c r="D1344" s="6">
        <v>35</v>
      </c>
      <c r="E1344" s="6" t="s">
        <v>288</v>
      </c>
      <c r="F1344" s="19">
        <v>0</v>
      </c>
      <c r="G1344" s="7">
        <v>24978666</v>
      </c>
      <c r="H1344" s="7">
        <v>0</v>
      </c>
      <c r="I1344" s="7">
        <v>3315</v>
      </c>
      <c r="J1344" s="7">
        <v>7902</v>
      </c>
      <c r="K1344" s="22">
        <f t="shared" si="81"/>
        <v>0</v>
      </c>
      <c r="L1344" s="17">
        <f t="shared" si="82"/>
        <v>0</v>
      </c>
    </row>
    <row r="1345" spans="1:12" ht="13.5">
      <c r="A1345" s="2">
        <f t="shared" si="83"/>
        <v>1222</v>
      </c>
      <c r="B1345" s="19">
        <f t="shared" si="80"/>
        <v>0</v>
      </c>
      <c r="C1345" s="6" t="s">
        <v>290</v>
      </c>
      <c r="D1345" s="6">
        <v>2</v>
      </c>
      <c r="E1345" s="6" t="s">
        <v>292</v>
      </c>
      <c r="F1345" s="19">
        <v>0</v>
      </c>
      <c r="G1345" s="7">
        <v>396053571</v>
      </c>
      <c r="H1345" s="7">
        <v>0</v>
      </c>
      <c r="I1345" s="7">
        <v>13239</v>
      </c>
      <c r="J1345" s="7">
        <v>22429</v>
      </c>
      <c r="K1345" s="22">
        <f t="shared" si="81"/>
        <v>0</v>
      </c>
      <c r="L1345" s="17">
        <f t="shared" si="82"/>
        <v>0</v>
      </c>
    </row>
    <row r="1346" spans="1:12" ht="13.5">
      <c r="A1346" s="2">
        <f t="shared" si="83"/>
        <v>1222</v>
      </c>
      <c r="B1346" s="19">
        <f t="shared" si="80"/>
        <v>0</v>
      </c>
      <c r="C1346" s="6" t="s">
        <v>290</v>
      </c>
      <c r="D1346" s="6">
        <v>4</v>
      </c>
      <c r="E1346" s="6" t="s">
        <v>294</v>
      </c>
      <c r="F1346" s="19">
        <v>0</v>
      </c>
      <c r="G1346" s="7">
        <v>59759503</v>
      </c>
      <c r="H1346" s="7">
        <v>0</v>
      </c>
      <c r="I1346" s="7">
        <v>1159</v>
      </c>
      <c r="J1346" s="7">
        <v>1847</v>
      </c>
      <c r="K1346" s="22">
        <f t="shared" si="81"/>
        <v>0</v>
      </c>
      <c r="L1346" s="17">
        <f t="shared" si="82"/>
        <v>0</v>
      </c>
    </row>
    <row r="1347" spans="1:12" ht="13.5">
      <c r="A1347" s="2">
        <f t="shared" si="83"/>
        <v>1222</v>
      </c>
      <c r="B1347" s="19">
        <f aca="true" t="shared" si="84" ref="B1347:B1410">H1347/J1347</f>
        <v>0</v>
      </c>
      <c r="C1347" s="6" t="s">
        <v>290</v>
      </c>
      <c r="D1347" s="6">
        <v>5</v>
      </c>
      <c r="E1347" s="6" t="s">
        <v>295</v>
      </c>
      <c r="F1347" s="19">
        <v>0</v>
      </c>
      <c r="G1347" s="7">
        <v>29553739</v>
      </c>
      <c r="H1347" s="7">
        <v>0</v>
      </c>
      <c r="I1347" s="7">
        <v>553</v>
      </c>
      <c r="J1347" s="7">
        <v>946</v>
      </c>
      <c r="K1347" s="22">
        <f aca="true" t="shared" si="85" ref="K1347:K1410">H1347/I1347</f>
        <v>0</v>
      </c>
      <c r="L1347" s="17">
        <f aca="true" t="shared" si="86" ref="L1347:L1410">H1347/J1347</f>
        <v>0</v>
      </c>
    </row>
    <row r="1348" spans="1:12" ht="13.5">
      <c r="A1348" s="2">
        <f aca="true" t="shared" si="87" ref="A1348:A1411">RANK(B1348,$B$3:$B$1790)</f>
        <v>1222</v>
      </c>
      <c r="B1348" s="19">
        <f t="shared" si="84"/>
        <v>0</v>
      </c>
      <c r="C1348" s="6" t="s">
        <v>290</v>
      </c>
      <c r="D1348" s="6">
        <v>6</v>
      </c>
      <c r="E1348" s="6" t="s">
        <v>296</v>
      </c>
      <c r="F1348" s="19">
        <v>0</v>
      </c>
      <c r="G1348" s="7">
        <v>1071168</v>
      </c>
      <c r="H1348" s="7">
        <v>0</v>
      </c>
      <c r="I1348" s="7">
        <v>722</v>
      </c>
      <c r="J1348" s="7">
        <v>1275</v>
      </c>
      <c r="K1348" s="22">
        <f t="shared" si="85"/>
        <v>0</v>
      </c>
      <c r="L1348" s="17">
        <f t="shared" si="86"/>
        <v>0</v>
      </c>
    </row>
    <row r="1349" spans="1:12" ht="13.5">
      <c r="A1349" s="2">
        <f t="shared" si="87"/>
        <v>1222</v>
      </c>
      <c r="B1349" s="19">
        <f t="shared" si="84"/>
        <v>0</v>
      </c>
      <c r="C1349" s="6" t="s">
        <v>290</v>
      </c>
      <c r="D1349" s="6">
        <v>7</v>
      </c>
      <c r="E1349" s="6" t="s">
        <v>297</v>
      </c>
      <c r="F1349" s="19">
        <v>0</v>
      </c>
      <c r="G1349" s="7">
        <v>147763006</v>
      </c>
      <c r="H1349" s="7">
        <v>0</v>
      </c>
      <c r="I1349" s="7">
        <v>1851</v>
      </c>
      <c r="J1349" s="7">
        <v>3228</v>
      </c>
      <c r="K1349" s="22">
        <f t="shared" si="85"/>
        <v>0</v>
      </c>
      <c r="L1349" s="17">
        <f t="shared" si="86"/>
        <v>0</v>
      </c>
    </row>
    <row r="1350" spans="1:12" ht="13.5">
      <c r="A1350" s="2">
        <f t="shared" si="87"/>
        <v>1222</v>
      </c>
      <c r="B1350" s="19">
        <f t="shared" si="84"/>
        <v>0</v>
      </c>
      <c r="C1350" s="6" t="s">
        <v>290</v>
      </c>
      <c r="D1350" s="6">
        <v>8</v>
      </c>
      <c r="E1350" s="6" t="s">
        <v>298</v>
      </c>
      <c r="F1350" s="19">
        <v>0</v>
      </c>
      <c r="G1350" s="7">
        <v>110086782</v>
      </c>
      <c r="H1350" s="7">
        <v>0</v>
      </c>
      <c r="I1350" s="7">
        <v>1060</v>
      </c>
      <c r="J1350" s="7">
        <v>1842</v>
      </c>
      <c r="K1350" s="22">
        <f t="shared" si="85"/>
        <v>0</v>
      </c>
      <c r="L1350" s="17">
        <f t="shared" si="86"/>
        <v>0</v>
      </c>
    </row>
    <row r="1351" spans="1:12" ht="13.5">
      <c r="A1351" s="2">
        <f t="shared" si="87"/>
        <v>1222</v>
      </c>
      <c r="B1351" s="19">
        <f t="shared" si="84"/>
        <v>0</v>
      </c>
      <c r="C1351" s="6" t="s">
        <v>290</v>
      </c>
      <c r="D1351" s="6">
        <v>10</v>
      </c>
      <c r="E1351" s="6" t="s">
        <v>300</v>
      </c>
      <c r="F1351" s="19">
        <v>0</v>
      </c>
      <c r="G1351" s="7">
        <v>62942331</v>
      </c>
      <c r="H1351" s="7">
        <v>0</v>
      </c>
      <c r="I1351" s="7">
        <v>617</v>
      </c>
      <c r="J1351" s="7">
        <v>2230</v>
      </c>
      <c r="K1351" s="22">
        <f t="shared" si="85"/>
        <v>0</v>
      </c>
      <c r="L1351" s="17">
        <f t="shared" si="86"/>
        <v>0</v>
      </c>
    </row>
    <row r="1352" spans="1:12" ht="13.5">
      <c r="A1352" s="2">
        <f t="shared" si="87"/>
        <v>1222</v>
      </c>
      <c r="B1352" s="19">
        <f t="shared" si="84"/>
        <v>0</v>
      </c>
      <c r="C1352" s="6" t="s">
        <v>290</v>
      </c>
      <c r="D1352" s="6">
        <v>12</v>
      </c>
      <c r="E1352" s="6" t="s">
        <v>302</v>
      </c>
      <c r="F1352" s="19">
        <v>0</v>
      </c>
      <c r="G1352" s="7">
        <v>9694294</v>
      </c>
      <c r="H1352" s="7">
        <v>0</v>
      </c>
      <c r="I1352" s="7">
        <v>477</v>
      </c>
      <c r="J1352" s="7">
        <v>961</v>
      </c>
      <c r="K1352" s="22">
        <f t="shared" si="85"/>
        <v>0</v>
      </c>
      <c r="L1352" s="17">
        <f t="shared" si="86"/>
        <v>0</v>
      </c>
    </row>
    <row r="1353" spans="1:12" ht="13.5">
      <c r="A1353" s="2">
        <f t="shared" si="87"/>
        <v>1222</v>
      </c>
      <c r="B1353" s="19">
        <f t="shared" si="84"/>
        <v>0</v>
      </c>
      <c r="C1353" s="6" t="s">
        <v>290</v>
      </c>
      <c r="D1353" s="6">
        <v>13</v>
      </c>
      <c r="E1353" s="6" t="s">
        <v>303</v>
      </c>
      <c r="F1353" s="19">
        <v>0</v>
      </c>
      <c r="G1353" s="7">
        <v>781206821</v>
      </c>
      <c r="H1353" s="7">
        <v>0</v>
      </c>
      <c r="I1353" s="7">
        <v>13241</v>
      </c>
      <c r="J1353" s="7">
        <v>24038</v>
      </c>
      <c r="K1353" s="22">
        <f t="shared" si="85"/>
        <v>0</v>
      </c>
      <c r="L1353" s="17">
        <f t="shared" si="86"/>
        <v>0</v>
      </c>
    </row>
    <row r="1354" spans="1:12" ht="13.5">
      <c r="A1354" s="2">
        <f t="shared" si="87"/>
        <v>1222</v>
      </c>
      <c r="B1354" s="19">
        <f t="shared" si="84"/>
        <v>0</v>
      </c>
      <c r="C1354" s="6" t="s">
        <v>290</v>
      </c>
      <c r="D1354" s="6">
        <v>14</v>
      </c>
      <c r="E1354" s="6" t="s">
        <v>304</v>
      </c>
      <c r="F1354" s="19">
        <v>0</v>
      </c>
      <c r="G1354" s="7">
        <v>202969554</v>
      </c>
      <c r="H1354" s="7">
        <v>0</v>
      </c>
      <c r="I1354" s="7">
        <v>5095</v>
      </c>
      <c r="J1354" s="7">
        <v>9305</v>
      </c>
      <c r="K1354" s="22">
        <f t="shared" si="85"/>
        <v>0</v>
      </c>
      <c r="L1354" s="17">
        <f t="shared" si="86"/>
        <v>0</v>
      </c>
    </row>
    <row r="1355" spans="1:12" ht="13.5">
      <c r="A1355" s="2">
        <f t="shared" si="87"/>
        <v>1222</v>
      </c>
      <c r="B1355" s="19">
        <f t="shared" si="84"/>
        <v>0</v>
      </c>
      <c r="C1355" s="6" t="s">
        <v>290</v>
      </c>
      <c r="D1355" s="6">
        <v>17</v>
      </c>
      <c r="E1355" s="6" t="s">
        <v>307</v>
      </c>
      <c r="F1355" s="19">
        <v>0</v>
      </c>
      <c r="G1355" s="7">
        <v>309892501</v>
      </c>
      <c r="H1355" s="7">
        <v>0</v>
      </c>
      <c r="I1355" s="7">
        <v>8840</v>
      </c>
      <c r="J1355" s="7">
        <v>17196</v>
      </c>
      <c r="K1355" s="22">
        <f t="shared" si="85"/>
        <v>0</v>
      </c>
      <c r="L1355" s="17">
        <f t="shared" si="86"/>
        <v>0</v>
      </c>
    </row>
    <row r="1356" spans="1:12" ht="13.5">
      <c r="A1356" s="2">
        <f t="shared" si="87"/>
        <v>1222</v>
      </c>
      <c r="B1356" s="19">
        <f t="shared" si="84"/>
        <v>0</v>
      </c>
      <c r="C1356" s="6" t="s">
        <v>290</v>
      </c>
      <c r="D1356" s="6">
        <v>18</v>
      </c>
      <c r="E1356" s="6" t="s">
        <v>308</v>
      </c>
      <c r="F1356" s="19">
        <v>4204034</v>
      </c>
      <c r="G1356" s="7">
        <v>-5223466</v>
      </c>
      <c r="H1356" s="7">
        <v>0</v>
      </c>
      <c r="I1356" s="7">
        <v>5977</v>
      </c>
      <c r="J1356" s="7">
        <v>10716</v>
      </c>
      <c r="K1356" s="22">
        <f t="shared" si="85"/>
        <v>0</v>
      </c>
      <c r="L1356" s="17">
        <f t="shared" si="86"/>
        <v>0</v>
      </c>
    </row>
    <row r="1357" spans="1:12" ht="13.5">
      <c r="A1357" s="2">
        <f t="shared" si="87"/>
        <v>1222</v>
      </c>
      <c r="B1357" s="19">
        <f t="shared" si="84"/>
        <v>0</v>
      </c>
      <c r="C1357" s="6" t="s">
        <v>290</v>
      </c>
      <c r="D1357" s="6">
        <v>20</v>
      </c>
      <c r="E1357" s="6" t="s">
        <v>310</v>
      </c>
      <c r="F1357" s="19">
        <v>0</v>
      </c>
      <c r="G1357" s="7">
        <v>414739881</v>
      </c>
      <c r="H1357" s="7">
        <v>0</v>
      </c>
      <c r="I1357" s="7">
        <v>15878</v>
      </c>
      <c r="J1357" s="7">
        <v>30510</v>
      </c>
      <c r="K1357" s="22">
        <f t="shared" si="85"/>
        <v>0</v>
      </c>
      <c r="L1357" s="17">
        <f t="shared" si="86"/>
        <v>0</v>
      </c>
    </row>
    <row r="1358" spans="1:12" ht="13.5">
      <c r="A1358" s="2">
        <f t="shared" si="87"/>
        <v>1222</v>
      </c>
      <c r="B1358" s="19">
        <f t="shared" si="84"/>
        <v>0</v>
      </c>
      <c r="C1358" s="6" t="s">
        <v>290</v>
      </c>
      <c r="D1358" s="6">
        <v>23</v>
      </c>
      <c r="E1358" s="6" t="s">
        <v>313</v>
      </c>
      <c r="F1358" s="19">
        <v>0</v>
      </c>
      <c r="G1358" s="7">
        <v>166022488</v>
      </c>
      <c r="H1358" s="7">
        <v>0</v>
      </c>
      <c r="I1358" s="7">
        <v>3562</v>
      </c>
      <c r="J1358" s="7">
        <v>7118</v>
      </c>
      <c r="K1358" s="22">
        <f t="shared" si="85"/>
        <v>0</v>
      </c>
      <c r="L1358" s="17">
        <f t="shared" si="86"/>
        <v>0</v>
      </c>
    </row>
    <row r="1359" spans="1:12" ht="13.5">
      <c r="A1359" s="2">
        <f t="shared" si="87"/>
        <v>1222</v>
      </c>
      <c r="B1359" s="19">
        <f t="shared" si="84"/>
        <v>0</v>
      </c>
      <c r="C1359" s="6" t="s">
        <v>290</v>
      </c>
      <c r="D1359" s="6">
        <v>25</v>
      </c>
      <c r="E1359" s="6" t="s">
        <v>315</v>
      </c>
      <c r="F1359" s="19">
        <v>0</v>
      </c>
      <c r="G1359" s="7">
        <v>94714698</v>
      </c>
      <c r="H1359" s="7">
        <v>0</v>
      </c>
      <c r="I1359" s="7">
        <v>1443</v>
      </c>
      <c r="J1359" s="7">
        <v>2671</v>
      </c>
      <c r="K1359" s="22">
        <f t="shared" si="85"/>
        <v>0</v>
      </c>
      <c r="L1359" s="17">
        <f t="shared" si="86"/>
        <v>0</v>
      </c>
    </row>
    <row r="1360" spans="1:12" ht="13.5">
      <c r="A1360" s="2">
        <f t="shared" si="87"/>
        <v>1222</v>
      </c>
      <c r="B1360" s="19">
        <f t="shared" si="84"/>
        <v>0</v>
      </c>
      <c r="C1360" s="6" t="s">
        <v>316</v>
      </c>
      <c r="D1360" s="6">
        <v>1</v>
      </c>
      <c r="E1360" s="6" t="s">
        <v>317</v>
      </c>
      <c r="F1360" s="19">
        <v>0</v>
      </c>
      <c r="G1360" s="7">
        <v>619377901</v>
      </c>
      <c r="H1360" s="7">
        <v>0</v>
      </c>
      <c r="I1360" s="7">
        <v>34258</v>
      </c>
      <c r="J1360" s="7">
        <v>60762</v>
      </c>
      <c r="K1360" s="22">
        <f t="shared" si="85"/>
        <v>0</v>
      </c>
      <c r="L1360" s="17">
        <f t="shared" si="86"/>
        <v>0</v>
      </c>
    </row>
    <row r="1361" spans="1:12" ht="13.5">
      <c r="A1361" s="2">
        <f t="shared" si="87"/>
        <v>1222</v>
      </c>
      <c r="B1361" s="19">
        <f t="shared" si="84"/>
        <v>0</v>
      </c>
      <c r="C1361" s="6" t="s">
        <v>316</v>
      </c>
      <c r="D1361" s="6">
        <v>3</v>
      </c>
      <c r="E1361" s="6" t="s">
        <v>319</v>
      </c>
      <c r="F1361" s="19">
        <v>0</v>
      </c>
      <c r="G1361" s="7">
        <v>797884891</v>
      </c>
      <c r="H1361" s="7">
        <v>0</v>
      </c>
      <c r="I1361" s="7">
        <v>21404</v>
      </c>
      <c r="J1361" s="7">
        <v>39698</v>
      </c>
      <c r="K1361" s="22">
        <f t="shared" si="85"/>
        <v>0</v>
      </c>
      <c r="L1361" s="17">
        <f t="shared" si="86"/>
        <v>0</v>
      </c>
    </row>
    <row r="1362" spans="1:12" ht="13.5">
      <c r="A1362" s="2">
        <f t="shared" si="87"/>
        <v>1222</v>
      </c>
      <c r="B1362" s="19">
        <f t="shared" si="84"/>
        <v>0</v>
      </c>
      <c r="C1362" s="6" t="s">
        <v>316</v>
      </c>
      <c r="D1362" s="6">
        <v>6</v>
      </c>
      <c r="E1362" s="6" t="s">
        <v>322</v>
      </c>
      <c r="F1362" s="19">
        <v>0</v>
      </c>
      <c r="G1362" s="7">
        <v>138793996</v>
      </c>
      <c r="H1362" s="7">
        <v>0</v>
      </c>
      <c r="I1362" s="7">
        <v>5696</v>
      </c>
      <c r="J1362" s="7">
        <v>10968</v>
      </c>
      <c r="K1362" s="22">
        <f t="shared" si="85"/>
        <v>0</v>
      </c>
      <c r="L1362" s="17">
        <f t="shared" si="86"/>
        <v>0</v>
      </c>
    </row>
    <row r="1363" spans="1:12" ht="13.5">
      <c r="A1363" s="2">
        <f t="shared" si="87"/>
        <v>1222</v>
      </c>
      <c r="B1363" s="19">
        <f t="shared" si="84"/>
        <v>0</v>
      </c>
      <c r="C1363" s="6" t="s">
        <v>316</v>
      </c>
      <c r="D1363" s="6">
        <v>11</v>
      </c>
      <c r="E1363" s="6" t="s">
        <v>327</v>
      </c>
      <c r="F1363" s="19">
        <v>0</v>
      </c>
      <c r="G1363" s="7">
        <v>2842220</v>
      </c>
      <c r="H1363" s="7">
        <v>0</v>
      </c>
      <c r="I1363" s="7">
        <v>6254</v>
      </c>
      <c r="J1363" s="7">
        <v>12407</v>
      </c>
      <c r="K1363" s="22">
        <f t="shared" si="85"/>
        <v>0</v>
      </c>
      <c r="L1363" s="17">
        <f t="shared" si="86"/>
        <v>0</v>
      </c>
    </row>
    <row r="1364" spans="1:12" ht="13.5">
      <c r="A1364" s="2">
        <f t="shared" si="87"/>
        <v>1222</v>
      </c>
      <c r="B1364" s="19">
        <f t="shared" si="84"/>
        <v>0</v>
      </c>
      <c r="C1364" s="6" t="s">
        <v>316</v>
      </c>
      <c r="D1364" s="6">
        <v>12</v>
      </c>
      <c r="E1364" s="6" t="s">
        <v>328</v>
      </c>
      <c r="F1364" s="19">
        <v>0</v>
      </c>
      <c r="G1364" s="7">
        <v>141038918</v>
      </c>
      <c r="H1364" s="7">
        <v>0</v>
      </c>
      <c r="I1364" s="7">
        <v>3127</v>
      </c>
      <c r="J1364" s="7">
        <v>6534</v>
      </c>
      <c r="K1364" s="22">
        <f t="shared" si="85"/>
        <v>0</v>
      </c>
      <c r="L1364" s="17">
        <f t="shared" si="86"/>
        <v>0</v>
      </c>
    </row>
    <row r="1365" spans="1:12" ht="13.5">
      <c r="A1365" s="2">
        <f t="shared" si="87"/>
        <v>1222</v>
      </c>
      <c r="B1365" s="19">
        <f t="shared" si="84"/>
        <v>0</v>
      </c>
      <c r="C1365" s="6" t="s">
        <v>316</v>
      </c>
      <c r="D1365" s="6">
        <v>17</v>
      </c>
      <c r="E1365" s="6" t="s">
        <v>333</v>
      </c>
      <c r="F1365" s="19">
        <v>0</v>
      </c>
      <c r="G1365" s="7">
        <v>121350347</v>
      </c>
      <c r="H1365" s="7">
        <v>0</v>
      </c>
      <c r="I1365" s="7">
        <v>1256</v>
      </c>
      <c r="J1365" s="7">
        <v>2639</v>
      </c>
      <c r="K1365" s="22">
        <f t="shared" si="85"/>
        <v>0</v>
      </c>
      <c r="L1365" s="17">
        <f t="shared" si="86"/>
        <v>0</v>
      </c>
    </row>
    <row r="1366" spans="1:12" ht="13.5">
      <c r="A1366" s="2">
        <f t="shared" si="87"/>
        <v>1222</v>
      </c>
      <c r="B1366" s="19">
        <f t="shared" si="84"/>
        <v>0</v>
      </c>
      <c r="C1366" s="6" t="s">
        <v>316</v>
      </c>
      <c r="D1366" s="6">
        <v>21</v>
      </c>
      <c r="E1366" s="6" t="s">
        <v>337</v>
      </c>
      <c r="F1366" s="19">
        <v>0</v>
      </c>
      <c r="G1366" s="7">
        <v>63993315</v>
      </c>
      <c r="H1366" s="7">
        <v>0</v>
      </c>
      <c r="I1366" s="7">
        <v>987</v>
      </c>
      <c r="J1366" s="7">
        <v>1965</v>
      </c>
      <c r="K1366" s="22">
        <f t="shared" si="85"/>
        <v>0</v>
      </c>
      <c r="L1366" s="17">
        <f t="shared" si="86"/>
        <v>0</v>
      </c>
    </row>
    <row r="1367" spans="1:12" ht="13.5">
      <c r="A1367" s="2">
        <f t="shared" si="87"/>
        <v>1222</v>
      </c>
      <c r="B1367" s="19">
        <f t="shared" si="84"/>
        <v>0</v>
      </c>
      <c r="C1367" s="6" t="s">
        <v>316</v>
      </c>
      <c r="D1367" s="6">
        <v>23</v>
      </c>
      <c r="E1367" s="6" t="s">
        <v>339</v>
      </c>
      <c r="F1367" s="19">
        <v>0</v>
      </c>
      <c r="G1367" s="7">
        <v>122998112</v>
      </c>
      <c r="H1367" s="7">
        <v>0</v>
      </c>
      <c r="I1367" s="7">
        <v>1721</v>
      </c>
      <c r="J1367" s="7">
        <v>3834</v>
      </c>
      <c r="K1367" s="22">
        <f t="shared" si="85"/>
        <v>0</v>
      </c>
      <c r="L1367" s="17">
        <f t="shared" si="86"/>
        <v>0</v>
      </c>
    </row>
    <row r="1368" spans="1:12" ht="13.5">
      <c r="A1368" s="2">
        <f t="shared" si="87"/>
        <v>1222</v>
      </c>
      <c r="B1368" s="19">
        <f t="shared" si="84"/>
        <v>0</v>
      </c>
      <c r="C1368" s="6" t="s">
        <v>316</v>
      </c>
      <c r="D1368" s="6">
        <v>30</v>
      </c>
      <c r="E1368" s="6" t="s">
        <v>346</v>
      </c>
      <c r="F1368" s="19">
        <v>0</v>
      </c>
      <c r="G1368" s="7">
        <v>276180197</v>
      </c>
      <c r="H1368" s="7">
        <v>0</v>
      </c>
      <c r="I1368" s="7">
        <v>2537</v>
      </c>
      <c r="J1368" s="7">
        <v>4630</v>
      </c>
      <c r="K1368" s="22">
        <f t="shared" si="85"/>
        <v>0</v>
      </c>
      <c r="L1368" s="17">
        <f t="shared" si="86"/>
        <v>0</v>
      </c>
    </row>
    <row r="1369" spans="1:12" ht="13.5">
      <c r="A1369" s="2">
        <f t="shared" si="87"/>
        <v>1222</v>
      </c>
      <c r="B1369" s="19">
        <f t="shared" si="84"/>
        <v>0</v>
      </c>
      <c r="C1369" s="6" t="s">
        <v>349</v>
      </c>
      <c r="D1369" s="6">
        <v>19</v>
      </c>
      <c r="E1369" s="6" t="s">
        <v>368</v>
      </c>
      <c r="F1369" s="19">
        <v>0</v>
      </c>
      <c r="G1369" s="7">
        <v>42586805</v>
      </c>
      <c r="H1369" s="7">
        <v>0</v>
      </c>
      <c r="I1369" s="7">
        <v>937</v>
      </c>
      <c r="J1369" s="7">
        <v>1638</v>
      </c>
      <c r="K1369" s="22">
        <f t="shared" si="85"/>
        <v>0</v>
      </c>
      <c r="L1369" s="17">
        <f t="shared" si="86"/>
        <v>0</v>
      </c>
    </row>
    <row r="1370" spans="1:12" ht="13.5">
      <c r="A1370" s="2">
        <f t="shared" si="87"/>
        <v>1222</v>
      </c>
      <c r="B1370" s="19">
        <f t="shared" si="84"/>
        <v>0</v>
      </c>
      <c r="C1370" s="6" t="s">
        <v>408</v>
      </c>
      <c r="D1370" s="6">
        <v>22</v>
      </c>
      <c r="E1370" s="6" t="s">
        <v>430</v>
      </c>
      <c r="F1370" s="19">
        <v>0</v>
      </c>
      <c r="G1370" s="7">
        <v>22640734</v>
      </c>
      <c r="H1370" s="7">
        <v>0</v>
      </c>
      <c r="I1370" s="7">
        <v>5688</v>
      </c>
      <c r="J1370" s="7">
        <v>11823</v>
      </c>
      <c r="K1370" s="22">
        <f t="shared" si="85"/>
        <v>0</v>
      </c>
      <c r="L1370" s="17">
        <f t="shared" si="86"/>
        <v>0</v>
      </c>
    </row>
    <row r="1371" spans="1:12" ht="13.5">
      <c r="A1371" s="2">
        <f t="shared" si="87"/>
        <v>1222</v>
      </c>
      <c r="B1371" s="19">
        <f t="shared" si="84"/>
        <v>0</v>
      </c>
      <c r="C1371" s="6" t="s">
        <v>408</v>
      </c>
      <c r="D1371" s="6">
        <v>31</v>
      </c>
      <c r="E1371" s="6" t="s">
        <v>439</v>
      </c>
      <c r="F1371" s="19">
        <v>0</v>
      </c>
      <c r="G1371" s="7">
        <v>153501291</v>
      </c>
      <c r="H1371" s="7">
        <v>0</v>
      </c>
      <c r="I1371" s="7">
        <v>3141</v>
      </c>
      <c r="J1371" s="7">
        <v>6068</v>
      </c>
      <c r="K1371" s="22">
        <f t="shared" si="85"/>
        <v>0</v>
      </c>
      <c r="L1371" s="17">
        <f t="shared" si="86"/>
        <v>0</v>
      </c>
    </row>
    <row r="1372" spans="1:12" ht="13.5">
      <c r="A1372" s="2">
        <f t="shared" si="87"/>
        <v>1222</v>
      </c>
      <c r="B1372" s="19">
        <f t="shared" si="84"/>
        <v>0</v>
      </c>
      <c r="C1372" s="6" t="s">
        <v>408</v>
      </c>
      <c r="D1372" s="6">
        <v>39</v>
      </c>
      <c r="E1372" s="6" t="s">
        <v>447</v>
      </c>
      <c r="F1372" s="19">
        <v>0</v>
      </c>
      <c r="G1372" s="7">
        <v>229961676</v>
      </c>
      <c r="H1372" s="7">
        <v>0</v>
      </c>
      <c r="I1372" s="7">
        <v>7264</v>
      </c>
      <c r="J1372" s="7">
        <v>16525</v>
      </c>
      <c r="K1372" s="22">
        <f t="shared" si="85"/>
        <v>0</v>
      </c>
      <c r="L1372" s="17">
        <f t="shared" si="86"/>
        <v>0</v>
      </c>
    </row>
    <row r="1373" spans="1:12" ht="13.5">
      <c r="A1373" s="2">
        <f t="shared" si="87"/>
        <v>1222</v>
      </c>
      <c r="B1373" s="19">
        <f t="shared" si="84"/>
        <v>0</v>
      </c>
      <c r="C1373" s="6" t="s">
        <v>453</v>
      </c>
      <c r="D1373" s="6">
        <v>3</v>
      </c>
      <c r="E1373" s="6" t="s">
        <v>456</v>
      </c>
      <c r="F1373" s="19">
        <v>0</v>
      </c>
      <c r="G1373" s="7">
        <v>497958147</v>
      </c>
      <c r="H1373" s="7">
        <v>0</v>
      </c>
      <c r="I1373" s="7">
        <v>13483</v>
      </c>
      <c r="J1373" s="7">
        <v>25643</v>
      </c>
      <c r="K1373" s="22">
        <f t="shared" si="85"/>
        <v>0</v>
      </c>
      <c r="L1373" s="17">
        <f t="shared" si="86"/>
        <v>0</v>
      </c>
    </row>
    <row r="1374" spans="1:12" ht="13.5">
      <c r="A1374" s="2">
        <f t="shared" si="87"/>
        <v>1222</v>
      </c>
      <c r="B1374" s="19">
        <f t="shared" si="84"/>
        <v>0</v>
      </c>
      <c r="C1374" s="6" t="s">
        <v>453</v>
      </c>
      <c r="D1374" s="6">
        <v>8</v>
      </c>
      <c r="E1374" s="6" t="s">
        <v>461</v>
      </c>
      <c r="F1374" s="19">
        <v>0</v>
      </c>
      <c r="G1374" s="7">
        <v>519833176</v>
      </c>
      <c r="H1374" s="7">
        <v>0</v>
      </c>
      <c r="I1374" s="7">
        <v>13025</v>
      </c>
      <c r="J1374" s="7">
        <v>26819</v>
      </c>
      <c r="K1374" s="22">
        <f t="shared" si="85"/>
        <v>0</v>
      </c>
      <c r="L1374" s="17">
        <f t="shared" si="86"/>
        <v>0</v>
      </c>
    </row>
    <row r="1375" spans="1:12" ht="13.5">
      <c r="A1375" s="2">
        <f t="shared" si="87"/>
        <v>1222</v>
      </c>
      <c r="B1375" s="19">
        <f t="shared" si="84"/>
        <v>0</v>
      </c>
      <c r="C1375" s="6" t="s">
        <v>453</v>
      </c>
      <c r="D1375" s="6">
        <v>14</v>
      </c>
      <c r="E1375" s="6" t="s">
        <v>467</v>
      </c>
      <c r="F1375" s="19">
        <v>0</v>
      </c>
      <c r="G1375" s="7">
        <v>121493288</v>
      </c>
      <c r="H1375" s="7">
        <v>0</v>
      </c>
      <c r="I1375" s="7">
        <v>4276</v>
      </c>
      <c r="J1375" s="7">
        <v>8906</v>
      </c>
      <c r="K1375" s="22">
        <f t="shared" si="85"/>
        <v>0</v>
      </c>
      <c r="L1375" s="17">
        <f t="shared" si="86"/>
        <v>0</v>
      </c>
    </row>
    <row r="1376" spans="1:12" ht="13.5">
      <c r="A1376" s="2">
        <f t="shared" si="87"/>
        <v>1222</v>
      </c>
      <c r="B1376" s="19">
        <f t="shared" si="84"/>
        <v>0</v>
      </c>
      <c r="C1376" s="6" t="s">
        <v>453</v>
      </c>
      <c r="D1376" s="6">
        <v>15</v>
      </c>
      <c r="E1376" s="6" t="s">
        <v>468</v>
      </c>
      <c r="F1376" s="19">
        <v>0</v>
      </c>
      <c r="G1376" s="7">
        <v>154225031</v>
      </c>
      <c r="H1376" s="7">
        <v>0</v>
      </c>
      <c r="I1376" s="7">
        <v>2552</v>
      </c>
      <c r="J1376" s="7">
        <v>4925</v>
      </c>
      <c r="K1376" s="22">
        <f t="shared" si="85"/>
        <v>0</v>
      </c>
      <c r="L1376" s="17">
        <f t="shared" si="86"/>
        <v>0</v>
      </c>
    </row>
    <row r="1377" spans="1:12" ht="13.5">
      <c r="A1377" s="2">
        <f t="shared" si="87"/>
        <v>1222</v>
      </c>
      <c r="B1377" s="19">
        <f t="shared" si="84"/>
        <v>0</v>
      </c>
      <c r="C1377" s="6" t="s">
        <v>453</v>
      </c>
      <c r="D1377" s="6">
        <v>16</v>
      </c>
      <c r="E1377" s="6" t="s">
        <v>469</v>
      </c>
      <c r="F1377" s="19">
        <v>0</v>
      </c>
      <c r="G1377" s="7">
        <v>21517449</v>
      </c>
      <c r="H1377" s="7">
        <v>0</v>
      </c>
      <c r="I1377" s="7">
        <v>1816</v>
      </c>
      <c r="J1377" s="7">
        <v>3539</v>
      </c>
      <c r="K1377" s="22">
        <f t="shared" si="85"/>
        <v>0</v>
      </c>
      <c r="L1377" s="17">
        <f t="shared" si="86"/>
        <v>0</v>
      </c>
    </row>
    <row r="1378" spans="1:12" ht="13.5">
      <c r="A1378" s="2">
        <f t="shared" si="87"/>
        <v>1222</v>
      </c>
      <c r="B1378" s="19">
        <f t="shared" si="84"/>
        <v>0</v>
      </c>
      <c r="C1378" s="6" t="s">
        <v>453</v>
      </c>
      <c r="D1378" s="6">
        <v>20</v>
      </c>
      <c r="E1378" s="6" t="s">
        <v>473</v>
      </c>
      <c r="F1378" s="19">
        <v>0</v>
      </c>
      <c r="G1378" s="7">
        <v>159319452</v>
      </c>
      <c r="H1378" s="7">
        <v>0</v>
      </c>
      <c r="I1378" s="7">
        <v>3977</v>
      </c>
      <c r="J1378" s="7">
        <v>7615</v>
      </c>
      <c r="K1378" s="22">
        <f t="shared" si="85"/>
        <v>0</v>
      </c>
      <c r="L1378" s="17">
        <f t="shared" si="86"/>
        <v>0</v>
      </c>
    </row>
    <row r="1379" spans="1:12" ht="13.5">
      <c r="A1379" s="2">
        <f t="shared" si="87"/>
        <v>1222</v>
      </c>
      <c r="B1379" s="19">
        <f t="shared" si="84"/>
        <v>0</v>
      </c>
      <c r="C1379" s="6" t="s">
        <v>453</v>
      </c>
      <c r="D1379" s="6">
        <v>22</v>
      </c>
      <c r="E1379" s="6" t="s">
        <v>475</v>
      </c>
      <c r="F1379" s="19">
        <v>0</v>
      </c>
      <c r="G1379" s="7">
        <v>179711825</v>
      </c>
      <c r="H1379" s="7">
        <v>0</v>
      </c>
      <c r="I1379" s="7">
        <v>2960</v>
      </c>
      <c r="J1379" s="7">
        <v>6005</v>
      </c>
      <c r="K1379" s="22">
        <f t="shared" si="85"/>
        <v>0</v>
      </c>
      <c r="L1379" s="17">
        <f t="shared" si="86"/>
        <v>0</v>
      </c>
    </row>
    <row r="1380" spans="1:12" ht="13.5">
      <c r="A1380" s="2">
        <f t="shared" si="87"/>
        <v>1222</v>
      </c>
      <c r="B1380" s="19">
        <f t="shared" si="84"/>
        <v>0</v>
      </c>
      <c r="C1380" s="6" t="s">
        <v>453</v>
      </c>
      <c r="D1380" s="6">
        <v>23</v>
      </c>
      <c r="E1380" s="6" t="s">
        <v>476</v>
      </c>
      <c r="F1380" s="19">
        <v>0</v>
      </c>
      <c r="G1380" s="7">
        <v>59061097</v>
      </c>
      <c r="H1380" s="7">
        <v>0</v>
      </c>
      <c r="I1380" s="7">
        <v>2941</v>
      </c>
      <c r="J1380" s="7">
        <v>5928</v>
      </c>
      <c r="K1380" s="22">
        <f t="shared" si="85"/>
        <v>0</v>
      </c>
      <c r="L1380" s="17">
        <f t="shared" si="86"/>
        <v>0</v>
      </c>
    </row>
    <row r="1381" spans="1:12" ht="13.5">
      <c r="A1381" s="2">
        <f t="shared" si="87"/>
        <v>1222</v>
      </c>
      <c r="B1381" s="19">
        <f t="shared" si="84"/>
        <v>0</v>
      </c>
      <c r="C1381" s="6" t="s">
        <v>453</v>
      </c>
      <c r="D1381" s="6">
        <v>25</v>
      </c>
      <c r="E1381" s="6" t="s">
        <v>478</v>
      </c>
      <c r="F1381" s="19">
        <v>0</v>
      </c>
      <c r="G1381" s="7">
        <v>85865820</v>
      </c>
      <c r="H1381" s="7">
        <v>0</v>
      </c>
      <c r="I1381" s="7">
        <v>2051</v>
      </c>
      <c r="J1381" s="7">
        <v>4049</v>
      </c>
      <c r="K1381" s="22">
        <f t="shared" si="85"/>
        <v>0</v>
      </c>
      <c r="L1381" s="17">
        <f t="shared" si="86"/>
        <v>0</v>
      </c>
    </row>
    <row r="1382" spans="1:12" ht="13.5">
      <c r="A1382" s="2">
        <f t="shared" si="87"/>
        <v>1222</v>
      </c>
      <c r="B1382" s="19">
        <f t="shared" si="84"/>
        <v>0</v>
      </c>
      <c r="C1382" s="6" t="s">
        <v>453</v>
      </c>
      <c r="D1382" s="6">
        <v>27</v>
      </c>
      <c r="E1382" s="6" t="s">
        <v>480</v>
      </c>
      <c r="F1382" s="19">
        <v>0</v>
      </c>
      <c r="G1382" s="7">
        <v>47940927</v>
      </c>
      <c r="H1382" s="7">
        <v>0</v>
      </c>
      <c r="I1382" s="7">
        <v>3939</v>
      </c>
      <c r="J1382" s="7">
        <v>7831</v>
      </c>
      <c r="K1382" s="22">
        <f t="shared" si="85"/>
        <v>0</v>
      </c>
      <c r="L1382" s="17">
        <f t="shared" si="86"/>
        <v>0</v>
      </c>
    </row>
    <row r="1383" spans="1:12" ht="13.5">
      <c r="A1383" s="2">
        <f t="shared" si="87"/>
        <v>1222</v>
      </c>
      <c r="B1383" s="19">
        <f t="shared" si="84"/>
        <v>0</v>
      </c>
      <c r="C1383" s="6" t="s">
        <v>453</v>
      </c>
      <c r="D1383" s="6">
        <v>28</v>
      </c>
      <c r="E1383" s="6" t="s">
        <v>481</v>
      </c>
      <c r="F1383" s="19">
        <v>0</v>
      </c>
      <c r="G1383" s="7">
        <v>187084347</v>
      </c>
      <c r="H1383" s="7">
        <v>0</v>
      </c>
      <c r="I1383" s="7">
        <v>5200</v>
      </c>
      <c r="J1383" s="7">
        <v>10103</v>
      </c>
      <c r="K1383" s="22">
        <f t="shared" si="85"/>
        <v>0</v>
      </c>
      <c r="L1383" s="17">
        <f t="shared" si="86"/>
        <v>0</v>
      </c>
    </row>
    <row r="1384" spans="1:12" ht="13.5">
      <c r="A1384" s="2">
        <f t="shared" si="87"/>
        <v>1222</v>
      </c>
      <c r="B1384" s="19">
        <f t="shared" si="84"/>
        <v>0</v>
      </c>
      <c r="C1384" s="6" t="s">
        <v>453</v>
      </c>
      <c r="D1384" s="6">
        <v>29</v>
      </c>
      <c r="E1384" s="6" t="s">
        <v>482</v>
      </c>
      <c r="F1384" s="19">
        <v>0</v>
      </c>
      <c r="G1384" s="7">
        <v>126378258</v>
      </c>
      <c r="H1384" s="7">
        <v>0</v>
      </c>
      <c r="I1384" s="7">
        <v>3233</v>
      </c>
      <c r="J1384" s="7">
        <v>6601</v>
      </c>
      <c r="K1384" s="22">
        <f t="shared" si="85"/>
        <v>0</v>
      </c>
      <c r="L1384" s="17">
        <f t="shared" si="86"/>
        <v>0</v>
      </c>
    </row>
    <row r="1385" spans="1:12" ht="13.5">
      <c r="A1385" s="2">
        <f t="shared" si="87"/>
        <v>1222</v>
      </c>
      <c r="B1385" s="19">
        <f t="shared" si="84"/>
        <v>0</v>
      </c>
      <c r="C1385" s="6" t="s">
        <v>522</v>
      </c>
      <c r="D1385" s="6">
        <v>50</v>
      </c>
      <c r="E1385" s="6" t="s">
        <v>572</v>
      </c>
      <c r="F1385" s="19">
        <v>0</v>
      </c>
      <c r="G1385" s="7">
        <v>29682237</v>
      </c>
      <c r="H1385" s="7">
        <v>0</v>
      </c>
      <c r="I1385" s="7">
        <v>1821</v>
      </c>
      <c r="J1385" s="7">
        <v>3434</v>
      </c>
      <c r="K1385" s="22">
        <f t="shared" si="85"/>
        <v>0</v>
      </c>
      <c r="L1385" s="17">
        <f t="shared" si="86"/>
        <v>0</v>
      </c>
    </row>
    <row r="1386" spans="1:12" ht="13.5">
      <c r="A1386" s="2">
        <f t="shared" si="87"/>
        <v>1222</v>
      </c>
      <c r="B1386" s="19">
        <f t="shared" si="84"/>
        <v>0</v>
      </c>
      <c r="C1386" s="6" t="s">
        <v>522</v>
      </c>
      <c r="D1386" s="6">
        <v>53</v>
      </c>
      <c r="E1386" s="6" t="s">
        <v>575</v>
      </c>
      <c r="F1386" s="19">
        <v>0</v>
      </c>
      <c r="G1386" s="7">
        <v>55740125</v>
      </c>
      <c r="H1386" s="7">
        <v>0</v>
      </c>
      <c r="I1386" s="7">
        <v>575</v>
      </c>
      <c r="J1386" s="7">
        <v>1106</v>
      </c>
      <c r="K1386" s="22">
        <f t="shared" si="85"/>
        <v>0</v>
      </c>
      <c r="L1386" s="17">
        <f t="shared" si="86"/>
        <v>0</v>
      </c>
    </row>
    <row r="1387" spans="1:12" ht="13.5">
      <c r="A1387" s="2">
        <f t="shared" si="87"/>
        <v>1222</v>
      </c>
      <c r="B1387" s="19">
        <f t="shared" si="84"/>
        <v>0</v>
      </c>
      <c r="C1387" s="6" t="s">
        <v>522</v>
      </c>
      <c r="D1387" s="6">
        <v>58</v>
      </c>
      <c r="E1387" s="6" t="s">
        <v>579</v>
      </c>
      <c r="F1387" s="19">
        <v>0</v>
      </c>
      <c r="G1387" s="7">
        <v>56121096</v>
      </c>
      <c r="H1387" s="7">
        <v>0</v>
      </c>
      <c r="I1387" s="7">
        <v>3044</v>
      </c>
      <c r="J1387" s="7">
        <v>6043</v>
      </c>
      <c r="K1387" s="22">
        <f t="shared" si="85"/>
        <v>0</v>
      </c>
      <c r="L1387" s="17">
        <f t="shared" si="86"/>
        <v>0</v>
      </c>
    </row>
    <row r="1388" spans="1:12" ht="13.5">
      <c r="A1388" s="2">
        <f t="shared" si="87"/>
        <v>1222</v>
      </c>
      <c r="B1388" s="19">
        <f t="shared" si="84"/>
        <v>0</v>
      </c>
      <c r="C1388" s="6" t="s">
        <v>592</v>
      </c>
      <c r="D1388" s="6">
        <v>2</v>
      </c>
      <c r="E1388" s="6" t="s">
        <v>594</v>
      </c>
      <c r="F1388" s="19">
        <v>0</v>
      </c>
      <c r="G1388" s="7">
        <v>180546808</v>
      </c>
      <c r="H1388" s="7">
        <v>0</v>
      </c>
      <c r="I1388" s="7">
        <v>13868</v>
      </c>
      <c r="J1388" s="7">
        <v>27158</v>
      </c>
      <c r="K1388" s="22">
        <f t="shared" si="85"/>
        <v>0</v>
      </c>
      <c r="L1388" s="17">
        <f t="shared" si="86"/>
        <v>0</v>
      </c>
    </row>
    <row r="1389" spans="1:12" ht="13.5">
      <c r="A1389" s="2">
        <f t="shared" si="87"/>
        <v>1222</v>
      </c>
      <c r="B1389" s="19">
        <f t="shared" si="84"/>
        <v>0</v>
      </c>
      <c r="C1389" s="6" t="s">
        <v>592</v>
      </c>
      <c r="D1389" s="6">
        <v>9</v>
      </c>
      <c r="E1389" s="6" t="s">
        <v>601</v>
      </c>
      <c r="F1389" s="19">
        <v>0</v>
      </c>
      <c r="G1389" s="7">
        <v>416928012</v>
      </c>
      <c r="H1389" s="7">
        <v>0</v>
      </c>
      <c r="I1389" s="7">
        <v>15714</v>
      </c>
      <c r="J1389" s="7">
        <v>31552</v>
      </c>
      <c r="K1389" s="22">
        <f t="shared" si="85"/>
        <v>0</v>
      </c>
      <c r="L1389" s="17">
        <f t="shared" si="86"/>
        <v>0</v>
      </c>
    </row>
    <row r="1390" spans="1:12" ht="13.5">
      <c r="A1390" s="2">
        <f t="shared" si="87"/>
        <v>1222</v>
      </c>
      <c r="B1390" s="19">
        <f t="shared" si="84"/>
        <v>0</v>
      </c>
      <c r="C1390" s="6" t="s">
        <v>592</v>
      </c>
      <c r="D1390" s="6">
        <v>10</v>
      </c>
      <c r="E1390" s="6" t="s">
        <v>602</v>
      </c>
      <c r="F1390" s="19">
        <v>0</v>
      </c>
      <c r="G1390" s="7">
        <v>529479557</v>
      </c>
      <c r="H1390" s="7">
        <v>0</v>
      </c>
      <c r="I1390" s="7">
        <v>16082</v>
      </c>
      <c r="J1390" s="7">
        <v>29021</v>
      </c>
      <c r="K1390" s="22">
        <f t="shared" si="85"/>
        <v>0</v>
      </c>
      <c r="L1390" s="17">
        <f t="shared" si="86"/>
        <v>0</v>
      </c>
    </row>
    <row r="1391" spans="1:12" ht="13.5">
      <c r="A1391" s="2">
        <f t="shared" si="87"/>
        <v>1222</v>
      </c>
      <c r="B1391" s="19">
        <f t="shared" si="84"/>
        <v>0</v>
      </c>
      <c r="C1391" s="6" t="s">
        <v>592</v>
      </c>
      <c r="D1391" s="6">
        <v>14</v>
      </c>
      <c r="E1391" s="6" t="s">
        <v>606</v>
      </c>
      <c r="F1391" s="19">
        <v>0</v>
      </c>
      <c r="G1391" s="7">
        <v>5864691</v>
      </c>
      <c r="H1391" s="7">
        <v>0</v>
      </c>
      <c r="I1391" s="7">
        <v>7841</v>
      </c>
      <c r="J1391" s="7">
        <v>16754</v>
      </c>
      <c r="K1391" s="22">
        <f t="shared" si="85"/>
        <v>0</v>
      </c>
      <c r="L1391" s="17">
        <f t="shared" si="86"/>
        <v>0</v>
      </c>
    </row>
    <row r="1392" spans="1:12" ht="13.5">
      <c r="A1392" s="2">
        <f t="shared" si="87"/>
        <v>1222</v>
      </c>
      <c r="B1392" s="19">
        <f t="shared" si="84"/>
        <v>0</v>
      </c>
      <c r="C1392" s="6" t="s">
        <v>592</v>
      </c>
      <c r="D1392" s="6">
        <v>18</v>
      </c>
      <c r="E1392" s="6" t="s">
        <v>610</v>
      </c>
      <c r="F1392" s="19">
        <v>0</v>
      </c>
      <c r="G1392" s="7">
        <v>112907026</v>
      </c>
      <c r="H1392" s="7">
        <v>0</v>
      </c>
      <c r="I1392" s="7">
        <v>4090</v>
      </c>
      <c r="J1392" s="7">
        <v>7555</v>
      </c>
      <c r="K1392" s="22">
        <f t="shared" si="85"/>
        <v>0</v>
      </c>
      <c r="L1392" s="17">
        <f t="shared" si="86"/>
        <v>0</v>
      </c>
    </row>
    <row r="1393" spans="1:12" ht="13.5">
      <c r="A1393" s="2">
        <f t="shared" si="87"/>
        <v>1222</v>
      </c>
      <c r="B1393" s="19">
        <f t="shared" si="84"/>
        <v>0</v>
      </c>
      <c r="C1393" s="6" t="s">
        <v>592</v>
      </c>
      <c r="D1393" s="6">
        <v>23</v>
      </c>
      <c r="E1393" s="6" t="s">
        <v>615</v>
      </c>
      <c r="F1393" s="19">
        <v>0</v>
      </c>
      <c r="G1393" s="7">
        <v>324012583</v>
      </c>
      <c r="H1393" s="7">
        <v>0</v>
      </c>
      <c r="I1393" s="7">
        <v>6780</v>
      </c>
      <c r="J1393" s="7">
        <v>12015</v>
      </c>
      <c r="K1393" s="22">
        <f t="shared" si="85"/>
        <v>0</v>
      </c>
      <c r="L1393" s="17">
        <f t="shared" si="86"/>
        <v>0</v>
      </c>
    </row>
    <row r="1394" spans="1:12" ht="13.5">
      <c r="A1394" s="2">
        <f t="shared" si="87"/>
        <v>1222</v>
      </c>
      <c r="B1394" s="19">
        <f t="shared" si="84"/>
        <v>0</v>
      </c>
      <c r="C1394" s="6" t="s">
        <v>592</v>
      </c>
      <c r="D1394" s="6">
        <v>29</v>
      </c>
      <c r="E1394" s="6" t="s">
        <v>621</v>
      </c>
      <c r="F1394" s="19">
        <v>0</v>
      </c>
      <c r="G1394" s="7">
        <v>53079544</v>
      </c>
      <c r="H1394" s="7">
        <v>0</v>
      </c>
      <c r="I1394" s="7">
        <v>3442</v>
      </c>
      <c r="J1394" s="7">
        <v>6236</v>
      </c>
      <c r="K1394" s="22">
        <f t="shared" si="85"/>
        <v>0</v>
      </c>
      <c r="L1394" s="17">
        <f t="shared" si="86"/>
        <v>0</v>
      </c>
    </row>
    <row r="1395" spans="1:12" ht="13.5">
      <c r="A1395" s="2">
        <f t="shared" si="87"/>
        <v>1222</v>
      </c>
      <c r="B1395" s="19">
        <f t="shared" si="84"/>
        <v>0</v>
      </c>
      <c r="C1395" s="6" t="s">
        <v>592</v>
      </c>
      <c r="D1395" s="6">
        <v>32</v>
      </c>
      <c r="E1395" s="6" t="s">
        <v>624</v>
      </c>
      <c r="F1395" s="19">
        <v>0</v>
      </c>
      <c r="G1395" s="7">
        <v>54533494</v>
      </c>
      <c r="H1395" s="7">
        <v>0</v>
      </c>
      <c r="I1395" s="7">
        <v>1636</v>
      </c>
      <c r="J1395" s="7">
        <v>3163</v>
      </c>
      <c r="K1395" s="22">
        <f t="shared" si="85"/>
        <v>0</v>
      </c>
      <c r="L1395" s="17">
        <f t="shared" si="86"/>
        <v>0</v>
      </c>
    </row>
    <row r="1396" spans="1:12" ht="13.5">
      <c r="A1396" s="2">
        <f t="shared" si="87"/>
        <v>1222</v>
      </c>
      <c r="B1396" s="19">
        <f t="shared" si="84"/>
        <v>0</v>
      </c>
      <c r="C1396" s="6" t="s">
        <v>592</v>
      </c>
      <c r="D1396" s="6">
        <v>35</v>
      </c>
      <c r="E1396" s="6" t="s">
        <v>627</v>
      </c>
      <c r="F1396" s="19">
        <v>0</v>
      </c>
      <c r="G1396" s="7">
        <v>29325069</v>
      </c>
      <c r="H1396" s="7">
        <v>0</v>
      </c>
      <c r="I1396" s="7">
        <v>1046</v>
      </c>
      <c r="J1396" s="7">
        <v>2127</v>
      </c>
      <c r="K1396" s="22">
        <f t="shared" si="85"/>
        <v>0</v>
      </c>
      <c r="L1396" s="17">
        <f t="shared" si="86"/>
        <v>0</v>
      </c>
    </row>
    <row r="1397" spans="1:12" ht="13.5">
      <c r="A1397" s="2">
        <f t="shared" si="87"/>
        <v>1222</v>
      </c>
      <c r="B1397" s="19">
        <f t="shared" si="84"/>
        <v>0</v>
      </c>
      <c r="C1397" s="6" t="s">
        <v>592</v>
      </c>
      <c r="D1397" s="6">
        <v>37</v>
      </c>
      <c r="E1397" s="6" t="s">
        <v>629</v>
      </c>
      <c r="F1397" s="19">
        <v>0</v>
      </c>
      <c r="G1397" s="7">
        <v>93159841</v>
      </c>
      <c r="H1397" s="7">
        <v>0</v>
      </c>
      <c r="I1397" s="7">
        <v>2273</v>
      </c>
      <c r="J1397" s="7">
        <v>4304</v>
      </c>
      <c r="K1397" s="22">
        <f t="shared" si="85"/>
        <v>0</v>
      </c>
      <c r="L1397" s="17">
        <f t="shared" si="86"/>
        <v>0</v>
      </c>
    </row>
    <row r="1398" spans="1:12" ht="13.5">
      <c r="A1398" s="2">
        <f t="shared" si="87"/>
        <v>1222</v>
      </c>
      <c r="B1398" s="19">
        <f t="shared" si="84"/>
        <v>0</v>
      </c>
      <c r="C1398" s="6" t="s">
        <v>592</v>
      </c>
      <c r="D1398" s="6">
        <v>40</v>
      </c>
      <c r="E1398" s="6" t="s">
        <v>632</v>
      </c>
      <c r="F1398" s="19">
        <v>0</v>
      </c>
      <c r="G1398" s="7">
        <v>134397208</v>
      </c>
      <c r="H1398" s="7">
        <v>0</v>
      </c>
      <c r="I1398" s="7">
        <v>2723</v>
      </c>
      <c r="J1398" s="7">
        <v>5201</v>
      </c>
      <c r="K1398" s="22">
        <f t="shared" si="85"/>
        <v>0</v>
      </c>
      <c r="L1398" s="17">
        <f t="shared" si="86"/>
        <v>0</v>
      </c>
    </row>
    <row r="1399" spans="1:12" ht="13.5">
      <c r="A1399" s="2">
        <f t="shared" si="87"/>
        <v>1222</v>
      </c>
      <c r="B1399" s="19">
        <f t="shared" si="84"/>
        <v>0</v>
      </c>
      <c r="C1399" s="6" t="s">
        <v>592</v>
      </c>
      <c r="D1399" s="6">
        <v>42</v>
      </c>
      <c r="E1399" s="6" t="s">
        <v>634</v>
      </c>
      <c r="F1399" s="19">
        <v>0</v>
      </c>
      <c r="G1399" s="7">
        <v>64620456</v>
      </c>
      <c r="H1399" s="7">
        <v>0</v>
      </c>
      <c r="I1399" s="7">
        <v>1571</v>
      </c>
      <c r="J1399" s="7">
        <v>2865</v>
      </c>
      <c r="K1399" s="22">
        <f t="shared" si="85"/>
        <v>0</v>
      </c>
      <c r="L1399" s="17">
        <f t="shared" si="86"/>
        <v>0</v>
      </c>
    </row>
    <row r="1400" spans="1:12" ht="13.5">
      <c r="A1400" s="2">
        <f t="shared" si="87"/>
        <v>1222</v>
      </c>
      <c r="B1400" s="19">
        <f t="shared" si="84"/>
        <v>0</v>
      </c>
      <c r="C1400" s="6" t="s">
        <v>592</v>
      </c>
      <c r="D1400" s="6">
        <v>43</v>
      </c>
      <c r="E1400" s="6" t="s">
        <v>635</v>
      </c>
      <c r="F1400" s="19">
        <v>0</v>
      </c>
      <c r="G1400" s="7">
        <v>131138638</v>
      </c>
      <c r="H1400" s="7">
        <v>0</v>
      </c>
      <c r="I1400" s="7">
        <v>8797</v>
      </c>
      <c r="J1400" s="7">
        <v>16522</v>
      </c>
      <c r="K1400" s="22">
        <f t="shared" si="85"/>
        <v>0</v>
      </c>
      <c r="L1400" s="17">
        <f t="shared" si="86"/>
        <v>0</v>
      </c>
    </row>
    <row r="1401" spans="1:12" ht="13.5">
      <c r="A1401" s="2">
        <f t="shared" si="87"/>
        <v>1222</v>
      </c>
      <c r="B1401" s="19">
        <f t="shared" si="84"/>
        <v>0</v>
      </c>
      <c r="C1401" s="6" t="s">
        <v>592</v>
      </c>
      <c r="D1401" s="6">
        <v>45</v>
      </c>
      <c r="E1401" s="6" t="s">
        <v>637</v>
      </c>
      <c r="F1401" s="19">
        <v>0</v>
      </c>
      <c r="G1401" s="7">
        <v>119886565</v>
      </c>
      <c r="H1401" s="7">
        <v>0</v>
      </c>
      <c r="I1401" s="7">
        <v>1561</v>
      </c>
      <c r="J1401" s="7">
        <v>3281</v>
      </c>
      <c r="K1401" s="22">
        <f t="shared" si="85"/>
        <v>0</v>
      </c>
      <c r="L1401" s="17">
        <f t="shared" si="86"/>
        <v>0</v>
      </c>
    </row>
    <row r="1402" spans="1:12" ht="13.5">
      <c r="A1402" s="2">
        <f t="shared" si="87"/>
        <v>1222</v>
      </c>
      <c r="B1402" s="19">
        <f t="shared" si="84"/>
        <v>0</v>
      </c>
      <c r="C1402" s="6" t="s">
        <v>592</v>
      </c>
      <c r="D1402" s="6">
        <v>46</v>
      </c>
      <c r="E1402" s="6" t="s">
        <v>638</v>
      </c>
      <c r="F1402" s="19">
        <v>0</v>
      </c>
      <c r="G1402" s="7">
        <v>47214961</v>
      </c>
      <c r="H1402" s="7">
        <v>0</v>
      </c>
      <c r="I1402" s="7">
        <v>1109</v>
      </c>
      <c r="J1402" s="7">
        <v>2165</v>
      </c>
      <c r="K1402" s="22">
        <f t="shared" si="85"/>
        <v>0</v>
      </c>
      <c r="L1402" s="17">
        <f t="shared" si="86"/>
        <v>0</v>
      </c>
    </row>
    <row r="1403" spans="1:12" ht="13.5">
      <c r="A1403" s="2">
        <f t="shared" si="87"/>
        <v>1222</v>
      </c>
      <c r="B1403" s="19">
        <f t="shared" si="84"/>
        <v>0</v>
      </c>
      <c r="C1403" s="6" t="s">
        <v>592</v>
      </c>
      <c r="D1403" s="6">
        <v>47</v>
      </c>
      <c r="E1403" s="6" t="s">
        <v>639</v>
      </c>
      <c r="F1403" s="19">
        <v>0</v>
      </c>
      <c r="G1403" s="7">
        <v>184565235</v>
      </c>
      <c r="H1403" s="7">
        <v>0</v>
      </c>
      <c r="I1403" s="7">
        <v>3170</v>
      </c>
      <c r="J1403" s="7">
        <v>6552</v>
      </c>
      <c r="K1403" s="22">
        <f t="shared" si="85"/>
        <v>0</v>
      </c>
      <c r="L1403" s="17">
        <f t="shared" si="86"/>
        <v>0</v>
      </c>
    </row>
    <row r="1404" spans="1:12" ht="13.5">
      <c r="A1404" s="2">
        <f t="shared" si="87"/>
        <v>1222</v>
      </c>
      <c r="B1404" s="19">
        <f t="shared" si="84"/>
        <v>0</v>
      </c>
      <c r="C1404" s="6" t="s">
        <v>592</v>
      </c>
      <c r="D1404" s="6">
        <v>48</v>
      </c>
      <c r="E1404" s="6" t="s">
        <v>640</v>
      </c>
      <c r="F1404" s="19">
        <v>0</v>
      </c>
      <c r="G1404" s="7">
        <v>97194737</v>
      </c>
      <c r="H1404" s="7">
        <v>0</v>
      </c>
      <c r="I1404" s="7">
        <v>2864</v>
      </c>
      <c r="J1404" s="7">
        <v>6151</v>
      </c>
      <c r="K1404" s="22">
        <f t="shared" si="85"/>
        <v>0</v>
      </c>
      <c r="L1404" s="17">
        <f t="shared" si="86"/>
        <v>0</v>
      </c>
    </row>
    <row r="1405" spans="1:12" ht="13.5">
      <c r="A1405" s="2">
        <f t="shared" si="87"/>
        <v>1222</v>
      </c>
      <c r="B1405" s="19">
        <f t="shared" si="84"/>
        <v>0</v>
      </c>
      <c r="C1405" s="6" t="s">
        <v>592</v>
      </c>
      <c r="D1405" s="6">
        <v>51</v>
      </c>
      <c r="E1405" s="6" t="s">
        <v>643</v>
      </c>
      <c r="F1405" s="19">
        <v>0</v>
      </c>
      <c r="G1405" s="7">
        <v>133653136</v>
      </c>
      <c r="H1405" s="7">
        <v>0</v>
      </c>
      <c r="I1405" s="7">
        <v>1812</v>
      </c>
      <c r="J1405" s="7">
        <v>3282</v>
      </c>
      <c r="K1405" s="22">
        <f t="shared" si="85"/>
        <v>0</v>
      </c>
      <c r="L1405" s="17">
        <f t="shared" si="86"/>
        <v>0</v>
      </c>
    </row>
    <row r="1406" spans="1:12" ht="13.5">
      <c r="A1406" s="2">
        <f t="shared" si="87"/>
        <v>1222</v>
      </c>
      <c r="B1406" s="19">
        <f t="shared" si="84"/>
        <v>0</v>
      </c>
      <c r="C1406" s="6" t="s">
        <v>592</v>
      </c>
      <c r="D1406" s="6">
        <v>56</v>
      </c>
      <c r="E1406" s="6" t="s">
        <v>648</v>
      </c>
      <c r="F1406" s="19">
        <v>0</v>
      </c>
      <c r="G1406" s="7">
        <v>231004125</v>
      </c>
      <c r="H1406" s="7">
        <v>0</v>
      </c>
      <c r="I1406" s="7">
        <v>5186</v>
      </c>
      <c r="J1406" s="7">
        <v>10582</v>
      </c>
      <c r="K1406" s="22">
        <f t="shared" si="85"/>
        <v>0</v>
      </c>
      <c r="L1406" s="17">
        <f t="shared" si="86"/>
        <v>0</v>
      </c>
    </row>
    <row r="1407" spans="1:12" ht="13.5">
      <c r="A1407" s="2">
        <f t="shared" si="87"/>
        <v>1222</v>
      </c>
      <c r="B1407" s="19">
        <f t="shared" si="84"/>
        <v>0</v>
      </c>
      <c r="C1407" s="6" t="s">
        <v>712</v>
      </c>
      <c r="D1407" s="6">
        <v>27</v>
      </c>
      <c r="E1407" s="6" t="s">
        <v>739</v>
      </c>
      <c r="F1407" s="19">
        <v>0</v>
      </c>
      <c r="G1407" s="7">
        <v>16593423</v>
      </c>
      <c r="H1407" s="7">
        <v>0</v>
      </c>
      <c r="I1407" s="7">
        <v>1916</v>
      </c>
      <c r="J1407" s="7">
        <v>3408</v>
      </c>
      <c r="K1407" s="22">
        <f t="shared" si="85"/>
        <v>0</v>
      </c>
      <c r="L1407" s="17">
        <f t="shared" si="86"/>
        <v>0</v>
      </c>
    </row>
    <row r="1408" spans="1:12" ht="13.5">
      <c r="A1408" s="2">
        <f t="shared" si="87"/>
        <v>1222</v>
      </c>
      <c r="B1408" s="19">
        <f t="shared" si="84"/>
        <v>0</v>
      </c>
      <c r="C1408" s="6" t="s">
        <v>712</v>
      </c>
      <c r="D1408" s="6">
        <v>30</v>
      </c>
      <c r="E1408" s="6" t="s">
        <v>742</v>
      </c>
      <c r="F1408" s="19">
        <v>0</v>
      </c>
      <c r="G1408" s="7">
        <v>99708729</v>
      </c>
      <c r="H1408" s="7">
        <v>0</v>
      </c>
      <c r="I1408" s="7">
        <v>1753</v>
      </c>
      <c r="J1408" s="7">
        <v>3196</v>
      </c>
      <c r="K1408" s="22">
        <f t="shared" si="85"/>
        <v>0</v>
      </c>
      <c r="L1408" s="17">
        <f t="shared" si="86"/>
        <v>0</v>
      </c>
    </row>
    <row r="1409" spans="1:12" ht="13.5">
      <c r="A1409" s="2">
        <f t="shared" si="87"/>
        <v>1222</v>
      </c>
      <c r="B1409" s="19">
        <f t="shared" si="84"/>
        <v>0</v>
      </c>
      <c r="C1409" s="6" t="s">
        <v>712</v>
      </c>
      <c r="D1409" s="6">
        <v>31</v>
      </c>
      <c r="E1409" s="6" t="s">
        <v>743</v>
      </c>
      <c r="F1409" s="19">
        <v>0</v>
      </c>
      <c r="G1409" s="7">
        <v>260620860</v>
      </c>
      <c r="H1409" s="7">
        <v>0</v>
      </c>
      <c r="I1409" s="7">
        <v>6081</v>
      </c>
      <c r="J1409" s="7">
        <v>10887</v>
      </c>
      <c r="K1409" s="22">
        <f t="shared" si="85"/>
        <v>0</v>
      </c>
      <c r="L1409" s="17">
        <f t="shared" si="86"/>
        <v>0</v>
      </c>
    </row>
    <row r="1410" spans="1:12" ht="13.5">
      <c r="A1410" s="2">
        <f t="shared" si="87"/>
        <v>1222</v>
      </c>
      <c r="B1410" s="19">
        <f t="shared" si="84"/>
        <v>0</v>
      </c>
      <c r="C1410" s="6" t="s">
        <v>746</v>
      </c>
      <c r="D1410" s="6">
        <v>4</v>
      </c>
      <c r="E1410" s="6" t="s">
        <v>750</v>
      </c>
      <c r="F1410" s="19">
        <v>0</v>
      </c>
      <c r="G1410" s="7">
        <v>46747301</v>
      </c>
      <c r="H1410" s="7">
        <v>0</v>
      </c>
      <c r="I1410" s="7">
        <v>14174</v>
      </c>
      <c r="J1410" s="7">
        <v>26566</v>
      </c>
      <c r="K1410" s="22">
        <f t="shared" si="85"/>
        <v>0</v>
      </c>
      <c r="L1410" s="17">
        <f t="shared" si="86"/>
        <v>0</v>
      </c>
    </row>
    <row r="1411" spans="1:12" ht="13.5">
      <c r="A1411" s="2">
        <f t="shared" si="87"/>
        <v>1222</v>
      </c>
      <c r="B1411" s="19">
        <f aca="true" t="shared" si="88" ref="B1411:B1474">H1411/J1411</f>
        <v>0</v>
      </c>
      <c r="C1411" s="6" t="s">
        <v>746</v>
      </c>
      <c r="D1411" s="6">
        <v>6</v>
      </c>
      <c r="E1411" s="6" t="s">
        <v>752</v>
      </c>
      <c r="F1411" s="19">
        <v>0</v>
      </c>
      <c r="G1411" s="7">
        <v>462952642</v>
      </c>
      <c r="H1411" s="7">
        <v>0</v>
      </c>
      <c r="I1411" s="7">
        <v>14734</v>
      </c>
      <c r="J1411" s="7">
        <v>27607</v>
      </c>
      <c r="K1411" s="22">
        <f aca="true" t="shared" si="89" ref="K1411:K1474">H1411/I1411</f>
        <v>0</v>
      </c>
      <c r="L1411" s="17">
        <f aca="true" t="shared" si="90" ref="L1411:L1474">H1411/J1411</f>
        <v>0</v>
      </c>
    </row>
    <row r="1412" spans="1:12" ht="13.5">
      <c r="A1412" s="2">
        <f aca="true" t="shared" si="91" ref="A1412:A1475">RANK(B1412,$B$3:$B$1790)</f>
        <v>1222</v>
      </c>
      <c r="B1412" s="19">
        <f t="shared" si="88"/>
        <v>0</v>
      </c>
      <c r="C1412" s="6" t="s">
        <v>746</v>
      </c>
      <c r="D1412" s="6">
        <v>8</v>
      </c>
      <c r="E1412" s="6" t="s">
        <v>754</v>
      </c>
      <c r="F1412" s="19">
        <v>137707487</v>
      </c>
      <c r="G1412" s="7">
        <v>-81097823</v>
      </c>
      <c r="H1412" s="7">
        <v>0</v>
      </c>
      <c r="I1412" s="7">
        <v>4456</v>
      </c>
      <c r="J1412" s="7">
        <v>8127</v>
      </c>
      <c r="K1412" s="22">
        <f t="shared" si="89"/>
        <v>0</v>
      </c>
      <c r="L1412" s="17">
        <f t="shared" si="90"/>
        <v>0</v>
      </c>
    </row>
    <row r="1413" spans="1:12" ht="13.5">
      <c r="A1413" s="2">
        <f t="shared" si="91"/>
        <v>1222</v>
      </c>
      <c r="B1413" s="19">
        <f t="shared" si="88"/>
        <v>0</v>
      </c>
      <c r="C1413" s="6" t="s">
        <v>746</v>
      </c>
      <c r="D1413" s="6">
        <v>9</v>
      </c>
      <c r="E1413" s="6" t="s">
        <v>755</v>
      </c>
      <c r="F1413" s="19">
        <v>0</v>
      </c>
      <c r="G1413" s="7">
        <v>99704960</v>
      </c>
      <c r="H1413" s="7">
        <v>0</v>
      </c>
      <c r="I1413" s="7">
        <v>5687</v>
      </c>
      <c r="J1413" s="7">
        <v>10304</v>
      </c>
      <c r="K1413" s="22">
        <f t="shared" si="89"/>
        <v>0</v>
      </c>
      <c r="L1413" s="17">
        <f t="shared" si="90"/>
        <v>0</v>
      </c>
    </row>
    <row r="1414" spans="1:12" ht="13.5">
      <c r="A1414" s="2">
        <f t="shared" si="91"/>
        <v>1222</v>
      </c>
      <c r="B1414" s="19">
        <f t="shared" si="88"/>
        <v>0</v>
      </c>
      <c r="C1414" s="6" t="s">
        <v>746</v>
      </c>
      <c r="D1414" s="6">
        <v>10</v>
      </c>
      <c r="E1414" s="6" t="s">
        <v>756</v>
      </c>
      <c r="F1414" s="19">
        <v>0</v>
      </c>
      <c r="G1414" s="7">
        <v>196204416</v>
      </c>
      <c r="H1414" s="7">
        <v>0</v>
      </c>
      <c r="I1414" s="7">
        <v>10582</v>
      </c>
      <c r="J1414" s="7">
        <v>19307</v>
      </c>
      <c r="K1414" s="22">
        <f t="shared" si="89"/>
        <v>0</v>
      </c>
      <c r="L1414" s="17">
        <f t="shared" si="90"/>
        <v>0</v>
      </c>
    </row>
    <row r="1415" spans="1:12" ht="13.5">
      <c r="A1415" s="2">
        <f t="shared" si="91"/>
        <v>1222</v>
      </c>
      <c r="B1415" s="19">
        <f t="shared" si="88"/>
        <v>0</v>
      </c>
      <c r="C1415" s="6" t="s">
        <v>746</v>
      </c>
      <c r="D1415" s="6">
        <v>11</v>
      </c>
      <c r="E1415" s="6" t="s">
        <v>757</v>
      </c>
      <c r="F1415" s="19">
        <v>0</v>
      </c>
      <c r="G1415" s="7">
        <v>511560514</v>
      </c>
      <c r="H1415" s="7">
        <v>0</v>
      </c>
      <c r="I1415" s="7">
        <v>6942</v>
      </c>
      <c r="J1415" s="7">
        <v>11730</v>
      </c>
      <c r="K1415" s="22">
        <f t="shared" si="89"/>
        <v>0</v>
      </c>
      <c r="L1415" s="17">
        <f t="shared" si="90"/>
        <v>0</v>
      </c>
    </row>
    <row r="1416" spans="1:12" ht="13.5">
      <c r="A1416" s="2">
        <f t="shared" si="91"/>
        <v>1222</v>
      </c>
      <c r="B1416" s="19">
        <f t="shared" si="88"/>
        <v>0</v>
      </c>
      <c r="C1416" s="6" t="s">
        <v>746</v>
      </c>
      <c r="D1416" s="6">
        <v>13</v>
      </c>
      <c r="E1416" s="6" t="s">
        <v>759</v>
      </c>
      <c r="F1416" s="19">
        <v>0</v>
      </c>
      <c r="G1416" s="7">
        <v>141807915</v>
      </c>
      <c r="H1416" s="7">
        <v>0</v>
      </c>
      <c r="I1416" s="7">
        <v>8410</v>
      </c>
      <c r="J1416" s="7">
        <v>15968</v>
      </c>
      <c r="K1416" s="22">
        <f t="shared" si="89"/>
        <v>0</v>
      </c>
      <c r="L1416" s="17">
        <f t="shared" si="90"/>
        <v>0</v>
      </c>
    </row>
    <row r="1417" spans="1:12" ht="13.5">
      <c r="A1417" s="2">
        <f t="shared" si="91"/>
        <v>1222</v>
      </c>
      <c r="B1417" s="19">
        <f t="shared" si="88"/>
        <v>0</v>
      </c>
      <c r="C1417" s="6" t="s">
        <v>746</v>
      </c>
      <c r="D1417" s="6">
        <v>14</v>
      </c>
      <c r="E1417" s="6" t="s">
        <v>760</v>
      </c>
      <c r="F1417" s="19">
        <v>0</v>
      </c>
      <c r="G1417" s="7">
        <v>74639717</v>
      </c>
      <c r="H1417" s="7">
        <v>0</v>
      </c>
      <c r="I1417" s="7">
        <v>1816</v>
      </c>
      <c r="J1417" s="7">
        <v>3639</v>
      </c>
      <c r="K1417" s="22">
        <f t="shared" si="89"/>
        <v>0</v>
      </c>
      <c r="L1417" s="17">
        <f t="shared" si="90"/>
        <v>0</v>
      </c>
    </row>
    <row r="1418" spans="1:12" ht="13.5">
      <c r="A1418" s="2">
        <f t="shared" si="91"/>
        <v>1222</v>
      </c>
      <c r="B1418" s="19">
        <f t="shared" si="88"/>
        <v>0</v>
      </c>
      <c r="C1418" s="6" t="s">
        <v>746</v>
      </c>
      <c r="D1418" s="6">
        <v>15</v>
      </c>
      <c r="E1418" s="6" t="s">
        <v>761</v>
      </c>
      <c r="F1418" s="19">
        <v>0</v>
      </c>
      <c r="G1418" s="7">
        <v>32021701</v>
      </c>
      <c r="H1418" s="7">
        <v>0</v>
      </c>
      <c r="I1418" s="7">
        <v>1160</v>
      </c>
      <c r="J1418" s="7">
        <v>2215</v>
      </c>
      <c r="K1418" s="22">
        <f t="shared" si="89"/>
        <v>0</v>
      </c>
      <c r="L1418" s="17">
        <f t="shared" si="90"/>
        <v>0</v>
      </c>
    </row>
    <row r="1419" spans="1:12" ht="13.5">
      <c r="A1419" s="2">
        <f t="shared" si="91"/>
        <v>1222</v>
      </c>
      <c r="B1419" s="19">
        <f t="shared" si="88"/>
        <v>0</v>
      </c>
      <c r="C1419" s="6" t="s">
        <v>746</v>
      </c>
      <c r="D1419" s="6">
        <v>17</v>
      </c>
      <c r="E1419" s="6" t="s">
        <v>763</v>
      </c>
      <c r="F1419" s="19">
        <v>0</v>
      </c>
      <c r="G1419" s="7">
        <v>27535276</v>
      </c>
      <c r="H1419" s="7">
        <v>0</v>
      </c>
      <c r="I1419" s="7">
        <v>795</v>
      </c>
      <c r="J1419" s="7">
        <v>1372</v>
      </c>
      <c r="K1419" s="22">
        <f t="shared" si="89"/>
        <v>0</v>
      </c>
      <c r="L1419" s="17">
        <f t="shared" si="90"/>
        <v>0</v>
      </c>
    </row>
    <row r="1420" spans="1:12" ht="13.5">
      <c r="A1420" s="2">
        <f t="shared" si="91"/>
        <v>1222</v>
      </c>
      <c r="B1420" s="19">
        <f t="shared" si="88"/>
        <v>0</v>
      </c>
      <c r="C1420" s="6" t="s">
        <v>746</v>
      </c>
      <c r="D1420" s="6">
        <v>21</v>
      </c>
      <c r="E1420" s="6" t="s">
        <v>767</v>
      </c>
      <c r="F1420" s="19">
        <v>0</v>
      </c>
      <c r="G1420" s="7">
        <v>28388270</v>
      </c>
      <c r="H1420" s="7">
        <v>0</v>
      </c>
      <c r="I1420" s="7">
        <v>655</v>
      </c>
      <c r="J1420" s="7">
        <v>1131</v>
      </c>
      <c r="K1420" s="22">
        <f t="shared" si="89"/>
        <v>0</v>
      </c>
      <c r="L1420" s="17">
        <f t="shared" si="90"/>
        <v>0</v>
      </c>
    </row>
    <row r="1421" spans="1:12" ht="13.5">
      <c r="A1421" s="2">
        <f t="shared" si="91"/>
        <v>1222</v>
      </c>
      <c r="B1421" s="19">
        <f t="shared" si="88"/>
        <v>0</v>
      </c>
      <c r="C1421" s="6" t="s">
        <v>746</v>
      </c>
      <c r="D1421" s="6">
        <v>22</v>
      </c>
      <c r="E1421" s="6" t="s">
        <v>768</v>
      </c>
      <c r="F1421" s="19">
        <v>0</v>
      </c>
      <c r="G1421" s="7">
        <v>31805208</v>
      </c>
      <c r="H1421" s="7">
        <v>0</v>
      </c>
      <c r="I1421" s="7">
        <v>972</v>
      </c>
      <c r="J1421" s="7">
        <v>1781</v>
      </c>
      <c r="K1421" s="22">
        <f t="shared" si="89"/>
        <v>0</v>
      </c>
      <c r="L1421" s="17">
        <f t="shared" si="90"/>
        <v>0</v>
      </c>
    </row>
    <row r="1422" spans="1:12" ht="13.5">
      <c r="A1422" s="2">
        <f t="shared" si="91"/>
        <v>1222</v>
      </c>
      <c r="B1422" s="19">
        <f t="shared" si="88"/>
        <v>0</v>
      </c>
      <c r="C1422" s="6" t="s">
        <v>746</v>
      </c>
      <c r="D1422" s="6">
        <v>23</v>
      </c>
      <c r="E1422" s="6" t="s">
        <v>769</v>
      </c>
      <c r="F1422" s="19">
        <v>0</v>
      </c>
      <c r="G1422" s="7">
        <v>25074251</v>
      </c>
      <c r="H1422" s="7">
        <v>0</v>
      </c>
      <c r="I1422" s="7">
        <v>80</v>
      </c>
      <c r="J1422" s="7">
        <v>123</v>
      </c>
      <c r="K1422" s="22">
        <f t="shared" si="89"/>
        <v>0</v>
      </c>
      <c r="L1422" s="17">
        <f t="shared" si="90"/>
        <v>0</v>
      </c>
    </row>
    <row r="1423" spans="1:12" ht="13.5">
      <c r="A1423" s="2">
        <f t="shared" si="91"/>
        <v>1222</v>
      </c>
      <c r="B1423" s="19">
        <f t="shared" si="88"/>
        <v>0</v>
      </c>
      <c r="C1423" s="6" t="s">
        <v>746</v>
      </c>
      <c r="D1423" s="6">
        <v>25</v>
      </c>
      <c r="E1423" s="6" t="s">
        <v>771</v>
      </c>
      <c r="F1423" s="19">
        <v>0</v>
      </c>
      <c r="G1423" s="7">
        <v>439556924</v>
      </c>
      <c r="H1423" s="7">
        <v>0</v>
      </c>
      <c r="I1423" s="7">
        <v>11187</v>
      </c>
      <c r="J1423" s="7">
        <v>19442</v>
      </c>
      <c r="K1423" s="22">
        <f t="shared" si="89"/>
        <v>0</v>
      </c>
      <c r="L1423" s="17">
        <f t="shared" si="90"/>
        <v>0</v>
      </c>
    </row>
    <row r="1424" spans="1:12" ht="13.5">
      <c r="A1424" s="2">
        <f t="shared" si="91"/>
        <v>1222</v>
      </c>
      <c r="B1424" s="19">
        <f t="shared" si="88"/>
        <v>0</v>
      </c>
      <c r="C1424" s="6" t="s">
        <v>746</v>
      </c>
      <c r="D1424" s="6">
        <v>26</v>
      </c>
      <c r="E1424" s="6" t="s">
        <v>772</v>
      </c>
      <c r="F1424" s="19">
        <v>0</v>
      </c>
      <c r="G1424" s="7">
        <v>6048290</v>
      </c>
      <c r="H1424" s="7">
        <v>0</v>
      </c>
      <c r="I1424" s="7">
        <v>6312</v>
      </c>
      <c r="J1424" s="7">
        <v>12219</v>
      </c>
      <c r="K1424" s="22">
        <f t="shared" si="89"/>
        <v>0</v>
      </c>
      <c r="L1424" s="17">
        <f t="shared" si="90"/>
        <v>0</v>
      </c>
    </row>
    <row r="1425" spans="1:12" ht="13.5">
      <c r="A1425" s="2">
        <f t="shared" si="91"/>
        <v>1222</v>
      </c>
      <c r="B1425" s="19">
        <f t="shared" si="88"/>
        <v>0</v>
      </c>
      <c r="C1425" s="6" t="s">
        <v>746</v>
      </c>
      <c r="D1425" s="6">
        <v>27</v>
      </c>
      <c r="E1425" s="6" t="s">
        <v>773</v>
      </c>
      <c r="F1425" s="19">
        <v>0</v>
      </c>
      <c r="G1425" s="7">
        <v>175220125</v>
      </c>
      <c r="H1425" s="7">
        <v>0</v>
      </c>
      <c r="I1425" s="7">
        <v>9385</v>
      </c>
      <c r="J1425" s="7">
        <v>18741</v>
      </c>
      <c r="K1425" s="22">
        <f t="shared" si="89"/>
        <v>0</v>
      </c>
      <c r="L1425" s="17">
        <f t="shared" si="90"/>
        <v>0</v>
      </c>
    </row>
    <row r="1426" spans="1:12" ht="13.5">
      <c r="A1426" s="2">
        <f t="shared" si="91"/>
        <v>1222</v>
      </c>
      <c r="B1426" s="19">
        <f t="shared" si="88"/>
        <v>0</v>
      </c>
      <c r="C1426" s="6" t="s">
        <v>746</v>
      </c>
      <c r="D1426" s="6">
        <v>29</v>
      </c>
      <c r="E1426" s="6" t="s">
        <v>775</v>
      </c>
      <c r="F1426" s="19">
        <v>0</v>
      </c>
      <c r="G1426" s="7">
        <v>237529024</v>
      </c>
      <c r="H1426" s="7">
        <v>0</v>
      </c>
      <c r="I1426" s="7">
        <v>4640</v>
      </c>
      <c r="J1426" s="7">
        <v>8731</v>
      </c>
      <c r="K1426" s="22">
        <f t="shared" si="89"/>
        <v>0</v>
      </c>
      <c r="L1426" s="17">
        <f t="shared" si="90"/>
        <v>0</v>
      </c>
    </row>
    <row r="1427" spans="1:12" ht="13.5">
      <c r="A1427" s="2">
        <f t="shared" si="91"/>
        <v>1222</v>
      </c>
      <c r="B1427" s="19">
        <f t="shared" si="88"/>
        <v>0</v>
      </c>
      <c r="C1427" s="6" t="s">
        <v>746</v>
      </c>
      <c r="D1427" s="6">
        <v>31</v>
      </c>
      <c r="E1427" s="6" t="s">
        <v>777</v>
      </c>
      <c r="F1427" s="19">
        <v>0</v>
      </c>
      <c r="G1427" s="7">
        <v>28624810</v>
      </c>
      <c r="H1427" s="7">
        <v>0</v>
      </c>
      <c r="I1427" s="7">
        <v>2432</v>
      </c>
      <c r="J1427" s="7">
        <v>4144</v>
      </c>
      <c r="K1427" s="22">
        <f t="shared" si="89"/>
        <v>0</v>
      </c>
      <c r="L1427" s="17">
        <f t="shared" si="90"/>
        <v>0</v>
      </c>
    </row>
    <row r="1428" spans="1:12" ht="13.5">
      <c r="A1428" s="2">
        <f t="shared" si="91"/>
        <v>1222</v>
      </c>
      <c r="B1428" s="19">
        <f t="shared" si="88"/>
        <v>0</v>
      </c>
      <c r="C1428" s="6" t="s">
        <v>793</v>
      </c>
      <c r="D1428" s="6">
        <v>2</v>
      </c>
      <c r="E1428" s="6" t="s">
        <v>795</v>
      </c>
      <c r="F1428" s="19">
        <v>0</v>
      </c>
      <c r="G1428" s="7">
        <v>0</v>
      </c>
      <c r="H1428" s="7">
        <v>0</v>
      </c>
      <c r="I1428" s="7">
        <v>15210</v>
      </c>
      <c r="J1428" s="7">
        <v>27442</v>
      </c>
      <c r="K1428" s="22">
        <f t="shared" si="89"/>
        <v>0</v>
      </c>
      <c r="L1428" s="17">
        <f t="shared" si="90"/>
        <v>0</v>
      </c>
    </row>
    <row r="1429" spans="1:12" ht="13.5">
      <c r="A1429" s="2">
        <f t="shared" si="91"/>
        <v>1222</v>
      </c>
      <c r="B1429" s="19">
        <f t="shared" si="88"/>
        <v>0</v>
      </c>
      <c r="C1429" s="6" t="s">
        <v>793</v>
      </c>
      <c r="D1429" s="6">
        <v>3</v>
      </c>
      <c r="E1429" s="6" t="s">
        <v>796</v>
      </c>
      <c r="F1429" s="19">
        <v>0</v>
      </c>
      <c r="G1429" s="7">
        <v>6719649</v>
      </c>
      <c r="H1429" s="7">
        <v>0</v>
      </c>
      <c r="I1429" s="7">
        <v>8918</v>
      </c>
      <c r="J1429" s="7">
        <v>15475</v>
      </c>
      <c r="K1429" s="22">
        <f t="shared" si="89"/>
        <v>0</v>
      </c>
      <c r="L1429" s="17">
        <f t="shared" si="90"/>
        <v>0</v>
      </c>
    </row>
    <row r="1430" spans="1:12" ht="13.5">
      <c r="A1430" s="2">
        <f t="shared" si="91"/>
        <v>1222</v>
      </c>
      <c r="B1430" s="19">
        <f t="shared" si="88"/>
        <v>0</v>
      </c>
      <c r="C1430" s="6" t="s">
        <v>793</v>
      </c>
      <c r="D1430" s="6">
        <v>5</v>
      </c>
      <c r="E1430" s="6" t="s">
        <v>798</v>
      </c>
      <c r="F1430" s="19">
        <v>0</v>
      </c>
      <c r="G1430" s="7">
        <v>142655420</v>
      </c>
      <c r="H1430" s="7">
        <v>0</v>
      </c>
      <c r="I1430" s="7">
        <v>6092</v>
      </c>
      <c r="J1430" s="7">
        <v>11285</v>
      </c>
      <c r="K1430" s="22">
        <f t="shared" si="89"/>
        <v>0</v>
      </c>
      <c r="L1430" s="17">
        <f t="shared" si="90"/>
        <v>0</v>
      </c>
    </row>
    <row r="1431" spans="1:12" ht="13.5">
      <c r="A1431" s="2">
        <f t="shared" si="91"/>
        <v>1222</v>
      </c>
      <c r="B1431" s="19">
        <f t="shared" si="88"/>
        <v>0</v>
      </c>
      <c r="C1431" s="6" t="s">
        <v>793</v>
      </c>
      <c r="D1431" s="6">
        <v>6</v>
      </c>
      <c r="E1431" s="6" t="s">
        <v>799</v>
      </c>
      <c r="F1431" s="19">
        <v>0</v>
      </c>
      <c r="G1431" s="7">
        <v>12636950</v>
      </c>
      <c r="H1431" s="7">
        <v>0</v>
      </c>
      <c r="I1431" s="7">
        <v>3158</v>
      </c>
      <c r="J1431" s="7">
        <v>5494</v>
      </c>
      <c r="K1431" s="22">
        <f t="shared" si="89"/>
        <v>0</v>
      </c>
      <c r="L1431" s="17">
        <f t="shared" si="90"/>
        <v>0</v>
      </c>
    </row>
    <row r="1432" spans="1:12" ht="13.5">
      <c r="A1432" s="2">
        <f t="shared" si="91"/>
        <v>1222</v>
      </c>
      <c r="B1432" s="19">
        <f t="shared" si="88"/>
        <v>0</v>
      </c>
      <c r="C1432" s="6" t="s">
        <v>793</v>
      </c>
      <c r="D1432" s="6">
        <v>7</v>
      </c>
      <c r="E1432" s="6" t="s">
        <v>800</v>
      </c>
      <c r="F1432" s="19">
        <v>0</v>
      </c>
      <c r="G1432" s="7">
        <v>6171415</v>
      </c>
      <c r="H1432" s="7">
        <v>0</v>
      </c>
      <c r="I1432" s="7">
        <v>3596</v>
      </c>
      <c r="J1432" s="7">
        <v>6236</v>
      </c>
      <c r="K1432" s="22">
        <f t="shared" si="89"/>
        <v>0</v>
      </c>
      <c r="L1432" s="17">
        <f t="shared" si="90"/>
        <v>0</v>
      </c>
    </row>
    <row r="1433" spans="1:12" ht="13.5">
      <c r="A1433" s="2">
        <f t="shared" si="91"/>
        <v>1222</v>
      </c>
      <c r="B1433" s="19">
        <f t="shared" si="88"/>
        <v>0</v>
      </c>
      <c r="C1433" s="6" t="s">
        <v>793</v>
      </c>
      <c r="D1433" s="6">
        <v>9</v>
      </c>
      <c r="E1433" s="6" t="s">
        <v>802</v>
      </c>
      <c r="F1433" s="19">
        <v>0</v>
      </c>
      <c r="G1433" s="7">
        <v>5134133</v>
      </c>
      <c r="H1433" s="7">
        <v>0</v>
      </c>
      <c r="I1433" s="7">
        <v>6085</v>
      </c>
      <c r="J1433" s="7">
        <v>11188</v>
      </c>
      <c r="K1433" s="22">
        <f t="shared" si="89"/>
        <v>0</v>
      </c>
      <c r="L1433" s="17">
        <f t="shared" si="90"/>
        <v>0</v>
      </c>
    </row>
    <row r="1434" spans="1:12" ht="13.5">
      <c r="A1434" s="2">
        <f t="shared" si="91"/>
        <v>1222</v>
      </c>
      <c r="B1434" s="19">
        <f t="shared" si="88"/>
        <v>0</v>
      </c>
      <c r="C1434" s="6" t="s">
        <v>793</v>
      </c>
      <c r="D1434" s="6">
        <v>12</v>
      </c>
      <c r="E1434" s="6" t="s">
        <v>805</v>
      </c>
      <c r="F1434" s="19">
        <v>0</v>
      </c>
      <c r="G1434" s="7">
        <v>80287494</v>
      </c>
      <c r="H1434" s="7">
        <v>0</v>
      </c>
      <c r="I1434" s="7">
        <v>4013</v>
      </c>
      <c r="J1434" s="7">
        <v>7305</v>
      </c>
      <c r="K1434" s="22">
        <f t="shared" si="89"/>
        <v>0</v>
      </c>
      <c r="L1434" s="17">
        <f t="shared" si="90"/>
        <v>0</v>
      </c>
    </row>
    <row r="1435" spans="1:12" ht="13.5">
      <c r="A1435" s="2">
        <f t="shared" si="91"/>
        <v>1222</v>
      </c>
      <c r="B1435" s="19">
        <f t="shared" si="88"/>
        <v>0</v>
      </c>
      <c r="C1435" s="6" t="s">
        <v>793</v>
      </c>
      <c r="D1435" s="6">
        <v>13</v>
      </c>
      <c r="E1435" s="6" t="s">
        <v>806</v>
      </c>
      <c r="F1435" s="19">
        <v>0</v>
      </c>
      <c r="G1435" s="7">
        <v>60535391</v>
      </c>
      <c r="H1435" s="7">
        <v>0</v>
      </c>
      <c r="I1435" s="7">
        <v>4312</v>
      </c>
      <c r="J1435" s="7">
        <v>8126</v>
      </c>
      <c r="K1435" s="22">
        <f t="shared" si="89"/>
        <v>0</v>
      </c>
      <c r="L1435" s="17">
        <f t="shared" si="90"/>
        <v>0</v>
      </c>
    </row>
    <row r="1436" spans="1:12" ht="13.5">
      <c r="A1436" s="2">
        <f t="shared" si="91"/>
        <v>1222</v>
      </c>
      <c r="B1436" s="19">
        <f t="shared" si="88"/>
        <v>0</v>
      </c>
      <c r="C1436" s="6" t="s">
        <v>793</v>
      </c>
      <c r="D1436" s="6">
        <v>14</v>
      </c>
      <c r="E1436" s="6" t="s">
        <v>807</v>
      </c>
      <c r="F1436" s="19">
        <v>94875668</v>
      </c>
      <c r="G1436" s="7">
        <v>-148168068</v>
      </c>
      <c r="H1436" s="7">
        <v>0</v>
      </c>
      <c r="I1436" s="7">
        <v>3487</v>
      </c>
      <c r="J1436" s="7">
        <v>6250</v>
      </c>
      <c r="K1436" s="22">
        <f t="shared" si="89"/>
        <v>0</v>
      </c>
      <c r="L1436" s="17">
        <f t="shared" si="90"/>
        <v>0</v>
      </c>
    </row>
    <row r="1437" spans="1:12" ht="13.5">
      <c r="A1437" s="2">
        <f t="shared" si="91"/>
        <v>1222</v>
      </c>
      <c r="B1437" s="19">
        <f t="shared" si="88"/>
        <v>0</v>
      </c>
      <c r="C1437" s="6" t="s">
        <v>793</v>
      </c>
      <c r="D1437" s="6">
        <v>16</v>
      </c>
      <c r="E1437" s="6" t="s">
        <v>809</v>
      </c>
      <c r="F1437" s="19">
        <v>0</v>
      </c>
      <c r="G1437" s="7">
        <v>624259</v>
      </c>
      <c r="H1437" s="7">
        <v>0</v>
      </c>
      <c r="I1437" s="7">
        <v>2034</v>
      </c>
      <c r="J1437" s="7">
        <v>3524</v>
      </c>
      <c r="K1437" s="22">
        <f t="shared" si="89"/>
        <v>0</v>
      </c>
      <c r="L1437" s="17">
        <f t="shared" si="90"/>
        <v>0</v>
      </c>
    </row>
    <row r="1438" spans="1:12" ht="13.5">
      <c r="A1438" s="2">
        <f t="shared" si="91"/>
        <v>1222</v>
      </c>
      <c r="B1438" s="19">
        <f t="shared" si="88"/>
        <v>0</v>
      </c>
      <c r="C1438" s="6" t="s">
        <v>793</v>
      </c>
      <c r="D1438" s="6">
        <v>18</v>
      </c>
      <c r="E1438" s="6" t="s">
        <v>811</v>
      </c>
      <c r="F1438" s="19">
        <v>0</v>
      </c>
      <c r="G1438" s="7">
        <v>75178357</v>
      </c>
      <c r="H1438" s="7">
        <v>0</v>
      </c>
      <c r="I1438" s="7">
        <v>3766</v>
      </c>
      <c r="J1438" s="7">
        <v>6596</v>
      </c>
      <c r="K1438" s="22">
        <f t="shared" si="89"/>
        <v>0</v>
      </c>
      <c r="L1438" s="17">
        <f t="shared" si="90"/>
        <v>0</v>
      </c>
    </row>
    <row r="1439" spans="1:12" ht="13.5">
      <c r="A1439" s="2">
        <f t="shared" si="91"/>
        <v>1222</v>
      </c>
      <c r="B1439" s="19">
        <f t="shared" si="88"/>
        <v>0</v>
      </c>
      <c r="C1439" s="6" t="s">
        <v>793</v>
      </c>
      <c r="D1439" s="6">
        <v>19</v>
      </c>
      <c r="E1439" s="6" t="s">
        <v>812</v>
      </c>
      <c r="F1439" s="19">
        <v>0</v>
      </c>
      <c r="G1439" s="7">
        <v>1751393</v>
      </c>
      <c r="H1439" s="7">
        <v>0</v>
      </c>
      <c r="I1439" s="7">
        <v>1716</v>
      </c>
      <c r="J1439" s="7">
        <v>2889</v>
      </c>
      <c r="K1439" s="22">
        <f t="shared" si="89"/>
        <v>0</v>
      </c>
      <c r="L1439" s="17">
        <f t="shared" si="90"/>
        <v>0</v>
      </c>
    </row>
    <row r="1440" spans="1:12" ht="13.5">
      <c r="A1440" s="2">
        <f t="shared" si="91"/>
        <v>1222</v>
      </c>
      <c r="B1440" s="19">
        <f t="shared" si="88"/>
        <v>0</v>
      </c>
      <c r="C1440" s="6" t="s">
        <v>813</v>
      </c>
      <c r="D1440" s="6">
        <v>3</v>
      </c>
      <c r="E1440" s="6" t="s">
        <v>816</v>
      </c>
      <c r="F1440" s="19">
        <v>0</v>
      </c>
      <c r="G1440" s="7">
        <v>88418602</v>
      </c>
      <c r="H1440" s="7">
        <v>0</v>
      </c>
      <c r="I1440" s="7">
        <v>3593</v>
      </c>
      <c r="J1440" s="7">
        <v>6459</v>
      </c>
      <c r="K1440" s="22">
        <f t="shared" si="89"/>
        <v>0</v>
      </c>
      <c r="L1440" s="17">
        <f t="shared" si="90"/>
        <v>0</v>
      </c>
    </row>
    <row r="1441" spans="1:12" ht="13.5">
      <c r="A1441" s="2">
        <f t="shared" si="91"/>
        <v>1222</v>
      </c>
      <c r="B1441" s="19">
        <f t="shared" si="88"/>
        <v>0</v>
      </c>
      <c r="C1441" s="6" t="s">
        <v>813</v>
      </c>
      <c r="D1441" s="6">
        <v>7</v>
      </c>
      <c r="E1441" s="6" t="s">
        <v>819</v>
      </c>
      <c r="F1441" s="19">
        <v>0</v>
      </c>
      <c r="G1441" s="7">
        <v>98137494</v>
      </c>
      <c r="H1441" s="7">
        <v>0</v>
      </c>
      <c r="I1441" s="7">
        <v>1576</v>
      </c>
      <c r="J1441" s="7">
        <v>2926</v>
      </c>
      <c r="K1441" s="22">
        <f t="shared" si="89"/>
        <v>0</v>
      </c>
      <c r="L1441" s="17">
        <f t="shared" si="90"/>
        <v>0</v>
      </c>
    </row>
    <row r="1442" spans="1:12" ht="13.5">
      <c r="A1442" s="2">
        <f t="shared" si="91"/>
        <v>1222</v>
      </c>
      <c r="B1442" s="19">
        <f t="shared" si="88"/>
        <v>0</v>
      </c>
      <c r="C1442" s="6" t="s">
        <v>813</v>
      </c>
      <c r="D1442" s="6">
        <v>8</v>
      </c>
      <c r="E1442" s="6" t="s">
        <v>820</v>
      </c>
      <c r="F1442" s="19">
        <v>0</v>
      </c>
      <c r="G1442" s="7">
        <v>58848040</v>
      </c>
      <c r="H1442" s="7">
        <v>0</v>
      </c>
      <c r="I1442" s="7">
        <v>4186</v>
      </c>
      <c r="J1442" s="7">
        <v>7369</v>
      </c>
      <c r="K1442" s="22">
        <f t="shared" si="89"/>
        <v>0</v>
      </c>
      <c r="L1442" s="17">
        <f t="shared" si="90"/>
        <v>0</v>
      </c>
    </row>
    <row r="1443" spans="1:12" ht="13.5">
      <c r="A1443" s="2">
        <f t="shared" si="91"/>
        <v>1222</v>
      </c>
      <c r="B1443" s="19">
        <f t="shared" si="88"/>
        <v>0</v>
      </c>
      <c r="C1443" s="6" t="s">
        <v>813</v>
      </c>
      <c r="D1443" s="6">
        <v>10</v>
      </c>
      <c r="E1443" s="6" t="s">
        <v>822</v>
      </c>
      <c r="F1443" s="19">
        <v>0</v>
      </c>
      <c r="G1443" s="7">
        <v>121677850</v>
      </c>
      <c r="H1443" s="7">
        <v>0</v>
      </c>
      <c r="I1443" s="7">
        <v>3012</v>
      </c>
      <c r="J1443" s="7">
        <v>5635</v>
      </c>
      <c r="K1443" s="22">
        <f t="shared" si="89"/>
        <v>0</v>
      </c>
      <c r="L1443" s="17">
        <f t="shared" si="90"/>
        <v>0</v>
      </c>
    </row>
    <row r="1444" spans="1:12" ht="13.5">
      <c r="A1444" s="2">
        <f t="shared" si="91"/>
        <v>1222</v>
      </c>
      <c r="B1444" s="19">
        <f t="shared" si="88"/>
        <v>0</v>
      </c>
      <c r="C1444" s="6" t="s">
        <v>813</v>
      </c>
      <c r="D1444" s="6">
        <v>11</v>
      </c>
      <c r="E1444" s="6" t="s">
        <v>823</v>
      </c>
      <c r="F1444" s="19">
        <v>0</v>
      </c>
      <c r="G1444" s="7">
        <v>85454066</v>
      </c>
      <c r="H1444" s="7">
        <v>0</v>
      </c>
      <c r="I1444" s="7">
        <v>2276</v>
      </c>
      <c r="J1444" s="7">
        <v>4321</v>
      </c>
      <c r="K1444" s="22">
        <f t="shared" si="89"/>
        <v>0</v>
      </c>
      <c r="L1444" s="17">
        <f t="shared" si="90"/>
        <v>0</v>
      </c>
    </row>
    <row r="1445" spans="1:12" ht="13.5">
      <c r="A1445" s="2">
        <f t="shared" si="91"/>
        <v>1222</v>
      </c>
      <c r="B1445" s="19">
        <f t="shared" si="88"/>
        <v>0</v>
      </c>
      <c r="C1445" s="6" t="s">
        <v>813</v>
      </c>
      <c r="D1445" s="6">
        <v>12</v>
      </c>
      <c r="E1445" s="6" t="s">
        <v>824</v>
      </c>
      <c r="F1445" s="19">
        <v>0</v>
      </c>
      <c r="G1445" s="7">
        <v>68171078</v>
      </c>
      <c r="H1445" s="7">
        <v>0</v>
      </c>
      <c r="I1445" s="7">
        <v>10782</v>
      </c>
      <c r="J1445" s="7">
        <v>19642</v>
      </c>
      <c r="K1445" s="22">
        <f t="shared" si="89"/>
        <v>0</v>
      </c>
      <c r="L1445" s="17">
        <f t="shared" si="90"/>
        <v>0</v>
      </c>
    </row>
    <row r="1446" spans="1:12" ht="13.5">
      <c r="A1446" s="2">
        <f t="shared" si="91"/>
        <v>1222</v>
      </c>
      <c r="B1446" s="19">
        <f t="shared" si="88"/>
        <v>0</v>
      </c>
      <c r="C1446" s="6" t="s">
        <v>813</v>
      </c>
      <c r="D1446" s="6">
        <v>14</v>
      </c>
      <c r="E1446" s="6" t="s">
        <v>826</v>
      </c>
      <c r="F1446" s="19">
        <v>1149748859</v>
      </c>
      <c r="G1446" s="7">
        <v>-1507425377</v>
      </c>
      <c r="H1446" s="7">
        <v>0</v>
      </c>
      <c r="I1446" s="7">
        <v>35456</v>
      </c>
      <c r="J1446" s="7">
        <v>61786</v>
      </c>
      <c r="K1446" s="22">
        <f t="shared" si="89"/>
        <v>0</v>
      </c>
      <c r="L1446" s="17">
        <f t="shared" si="90"/>
        <v>0</v>
      </c>
    </row>
    <row r="1447" spans="1:12" ht="13.5">
      <c r="A1447" s="2">
        <f t="shared" si="91"/>
        <v>1222</v>
      </c>
      <c r="B1447" s="19">
        <f t="shared" si="88"/>
        <v>0</v>
      </c>
      <c r="C1447" s="6" t="s">
        <v>813</v>
      </c>
      <c r="D1447" s="6">
        <v>17</v>
      </c>
      <c r="E1447" s="6" t="s">
        <v>829</v>
      </c>
      <c r="F1447" s="19">
        <v>0</v>
      </c>
      <c r="G1447" s="7">
        <v>621135556</v>
      </c>
      <c r="H1447" s="7">
        <v>0</v>
      </c>
      <c r="I1447" s="7">
        <v>11249</v>
      </c>
      <c r="J1447" s="7">
        <v>20464</v>
      </c>
      <c r="K1447" s="22">
        <f t="shared" si="89"/>
        <v>0</v>
      </c>
      <c r="L1447" s="17">
        <f t="shared" si="90"/>
        <v>0</v>
      </c>
    </row>
    <row r="1448" spans="1:12" ht="13.5">
      <c r="A1448" s="2">
        <f t="shared" si="91"/>
        <v>1222</v>
      </c>
      <c r="B1448" s="19">
        <f t="shared" si="88"/>
        <v>0</v>
      </c>
      <c r="C1448" s="6" t="s">
        <v>830</v>
      </c>
      <c r="D1448" s="6">
        <v>2</v>
      </c>
      <c r="E1448" s="6" t="s">
        <v>832</v>
      </c>
      <c r="F1448" s="19">
        <v>0</v>
      </c>
      <c r="G1448" s="7">
        <v>138376134</v>
      </c>
      <c r="H1448" s="7">
        <v>0</v>
      </c>
      <c r="I1448" s="7">
        <v>6054</v>
      </c>
      <c r="J1448" s="7">
        <v>11901</v>
      </c>
      <c r="K1448" s="22">
        <f t="shared" si="89"/>
        <v>0</v>
      </c>
      <c r="L1448" s="17">
        <f t="shared" si="90"/>
        <v>0</v>
      </c>
    </row>
    <row r="1449" spans="1:12" ht="13.5">
      <c r="A1449" s="2">
        <f t="shared" si="91"/>
        <v>1222</v>
      </c>
      <c r="B1449" s="19">
        <f t="shared" si="88"/>
        <v>0</v>
      </c>
      <c r="C1449" s="6" t="s">
        <v>830</v>
      </c>
      <c r="D1449" s="6">
        <v>4</v>
      </c>
      <c r="E1449" s="6" t="s">
        <v>834</v>
      </c>
      <c r="F1449" s="19">
        <v>0</v>
      </c>
      <c r="G1449" s="7">
        <v>949365</v>
      </c>
      <c r="H1449" s="7">
        <v>0</v>
      </c>
      <c r="I1449" s="7">
        <v>5098</v>
      </c>
      <c r="J1449" s="7">
        <v>10278</v>
      </c>
      <c r="K1449" s="22">
        <f t="shared" si="89"/>
        <v>0</v>
      </c>
      <c r="L1449" s="17">
        <f t="shared" si="90"/>
        <v>0</v>
      </c>
    </row>
    <row r="1450" spans="1:12" ht="13.5">
      <c r="A1450" s="2">
        <f t="shared" si="91"/>
        <v>1222</v>
      </c>
      <c r="B1450" s="19">
        <f t="shared" si="88"/>
        <v>0</v>
      </c>
      <c r="C1450" s="6" t="s">
        <v>830</v>
      </c>
      <c r="D1450" s="6">
        <v>7</v>
      </c>
      <c r="E1450" s="6" t="s">
        <v>837</v>
      </c>
      <c r="F1450" s="19">
        <v>0</v>
      </c>
      <c r="G1450" s="7">
        <v>4422606</v>
      </c>
      <c r="H1450" s="7">
        <v>0</v>
      </c>
      <c r="I1450" s="7">
        <v>8732</v>
      </c>
      <c r="J1450" s="7">
        <v>17948</v>
      </c>
      <c r="K1450" s="22">
        <f t="shared" si="89"/>
        <v>0</v>
      </c>
      <c r="L1450" s="17">
        <f t="shared" si="90"/>
        <v>0</v>
      </c>
    </row>
    <row r="1451" spans="1:12" ht="13.5">
      <c r="A1451" s="2">
        <f t="shared" si="91"/>
        <v>1222</v>
      </c>
      <c r="B1451" s="19">
        <f t="shared" si="88"/>
        <v>0</v>
      </c>
      <c r="C1451" s="6" t="s">
        <v>858</v>
      </c>
      <c r="D1451" s="6">
        <v>2</v>
      </c>
      <c r="E1451" s="6" t="s">
        <v>860</v>
      </c>
      <c r="F1451" s="19">
        <v>0</v>
      </c>
      <c r="G1451" s="7">
        <v>198895315</v>
      </c>
      <c r="H1451" s="7">
        <v>0</v>
      </c>
      <c r="I1451" s="7">
        <v>33568</v>
      </c>
      <c r="J1451" s="7">
        <v>59176</v>
      </c>
      <c r="K1451" s="22">
        <f t="shared" si="89"/>
        <v>0</v>
      </c>
      <c r="L1451" s="17">
        <f t="shared" si="90"/>
        <v>0</v>
      </c>
    </row>
    <row r="1452" spans="1:12" ht="13.5">
      <c r="A1452" s="2">
        <f t="shared" si="91"/>
        <v>1222</v>
      </c>
      <c r="B1452" s="19">
        <f t="shared" si="88"/>
        <v>0</v>
      </c>
      <c r="C1452" s="6" t="s">
        <v>858</v>
      </c>
      <c r="D1452" s="6">
        <v>4</v>
      </c>
      <c r="E1452" s="6" t="s">
        <v>862</v>
      </c>
      <c r="F1452" s="19">
        <v>43112458</v>
      </c>
      <c r="G1452" s="7">
        <v>-53805695</v>
      </c>
      <c r="H1452" s="7">
        <v>0</v>
      </c>
      <c r="I1452" s="7">
        <v>7688</v>
      </c>
      <c r="J1452" s="7">
        <v>13180</v>
      </c>
      <c r="K1452" s="22">
        <f t="shared" si="89"/>
        <v>0</v>
      </c>
      <c r="L1452" s="17">
        <f t="shared" si="90"/>
        <v>0</v>
      </c>
    </row>
    <row r="1453" spans="1:12" ht="13.5">
      <c r="A1453" s="2">
        <f t="shared" si="91"/>
        <v>1222</v>
      </c>
      <c r="B1453" s="19">
        <f t="shared" si="88"/>
        <v>0</v>
      </c>
      <c r="C1453" s="6" t="s">
        <v>858</v>
      </c>
      <c r="D1453" s="6">
        <v>6</v>
      </c>
      <c r="E1453" s="6" t="s">
        <v>864</v>
      </c>
      <c r="F1453" s="19">
        <v>0</v>
      </c>
      <c r="G1453" s="7">
        <v>181306397</v>
      </c>
      <c r="H1453" s="7">
        <v>0</v>
      </c>
      <c r="I1453" s="7">
        <v>7897</v>
      </c>
      <c r="J1453" s="7">
        <v>13834</v>
      </c>
      <c r="K1453" s="22">
        <f t="shared" si="89"/>
        <v>0</v>
      </c>
      <c r="L1453" s="17">
        <f t="shared" si="90"/>
        <v>0</v>
      </c>
    </row>
    <row r="1454" spans="1:12" ht="13.5">
      <c r="A1454" s="2">
        <f t="shared" si="91"/>
        <v>1222</v>
      </c>
      <c r="B1454" s="19">
        <f t="shared" si="88"/>
        <v>0</v>
      </c>
      <c r="C1454" s="6" t="s">
        <v>858</v>
      </c>
      <c r="D1454" s="6">
        <v>8</v>
      </c>
      <c r="E1454" s="6" t="s">
        <v>866</v>
      </c>
      <c r="F1454" s="19">
        <v>0</v>
      </c>
      <c r="G1454" s="7">
        <v>138957207</v>
      </c>
      <c r="H1454" s="7">
        <v>0</v>
      </c>
      <c r="I1454" s="7">
        <v>7197</v>
      </c>
      <c r="J1454" s="7">
        <v>13265</v>
      </c>
      <c r="K1454" s="22">
        <f t="shared" si="89"/>
        <v>0</v>
      </c>
      <c r="L1454" s="17">
        <f t="shared" si="90"/>
        <v>0</v>
      </c>
    </row>
    <row r="1455" spans="1:12" ht="13.5">
      <c r="A1455" s="2">
        <f t="shared" si="91"/>
        <v>1222</v>
      </c>
      <c r="B1455" s="19">
        <f t="shared" si="88"/>
        <v>0</v>
      </c>
      <c r="C1455" s="6" t="s">
        <v>858</v>
      </c>
      <c r="D1455" s="6">
        <v>9</v>
      </c>
      <c r="E1455" s="6" t="s">
        <v>867</v>
      </c>
      <c r="F1455" s="19">
        <v>0</v>
      </c>
      <c r="G1455" s="7">
        <v>51712962</v>
      </c>
      <c r="H1455" s="7">
        <v>0</v>
      </c>
      <c r="I1455" s="7">
        <v>10401</v>
      </c>
      <c r="J1455" s="7">
        <v>18685</v>
      </c>
      <c r="K1455" s="22">
        <f t="shared" si="89"/>
        <v>0</v>
      </c>
      <c r="L1455" s="17">
        <f t="shared" si="90"/>
        <v>0</v>
      </c>
    </row>
    <row r="1456" spans="1:12" ht="13.5">
      <c r="A1456" s="2">
        <f t="shared" si="91"/>
        <v>1222</v>
      </c>
      <c r="B1456" s="19">
        <f t="shared" si="88"/>
        <v>0</v>
      </c>
      <c r="C1456" s="6" t="s">
        <v>858</v>
      </c>
      <c r="D1456" s="6">
        <v>10</v>
      </c>
      <c r="E1456" s="6" t="s">
        <v>868</v>
      </c>
      <c r="F1456" s="19">
        <v>0</v>
      </c>
      <c r="G1456" s="7">
        <v>19005334</v>
      </c>
      <c r="H1456" s="7">
        <v>0</v>
      </c>
      <c r="I1456" s="7">
        <v>4820</v>
      </c>
      <c r="J1456" s="7">
        <v>8576</v>
      </c>
      <c r="K1456" s="22">
        <f t="shared" si="89"/>
        <v>0</v>
      </c>
      <c r="L1456" s="17">
        <f t="shared" si="90"/>
        <v>0</v>
      </c>
    </row>
    <row r="1457" spans="1:12" ht="13.5">
      <c r="A1457" s="2">
        <f t="shared" si="91"/>
        <v>1222</v>
      </c>
      <c r="B1457" s="19">
        <f t="shared" si="88"/>
        <v>0</v>
      </c>
      <c r="C1457" s="6" t="s">
        <v>858</v>
      </c>
      <c r="D1457" s="6">
        <v>13</v>
      </c>
      <c r="E1457" s="6" t="s">
        <v>871</v>
      </c>
      <c r="F1457" s="19">
        <v>0</v>
      </c>
      <c r="G1457" s="7">
        <v>4098991</v>
      </c>
      <c r="H1457" s="7">
        <v>0</v>
      </c>
      <c r="I1457" s="7">
        <v>3627</v>
      </c>
      <c r="J1457" s="7">
        <v>6864</v>
      </c>
      <c r="K1457" s="22">
        <f t="shared" si="89"/>
        <v>0</v>
      </c>
      <c r="L1457" s="17">
        <f t="shared" si="90"/>
        <v>0</v>
      </c>
    </row>
    <row r="1458" spans="1:12" ht="13.5">
      <c r="A1458" s="2">
        <f t="shared" si="91"/>
        <v>1222</v>
      </c>
      <c r="B1458" s="19">
        <f t="shared" si="88"/>
        <v>0</v>
      </c>
      <c r="C1458" s="6" t="s">
        <v>858</v>
      </c>
      <c r="D1458" s="6">
        <v>18</v>
      </c>
      <c r="E1458" s="6" t="s">
        <v>876</v>
      </c>
      <c r="F1458" s="19">
        <v>0</v>
      </c>
      <c r="G1458" s="7">
        <v>44582563</v>
      </c>
      <c r="H1458" s="7">
        <v>0</v>
      </c>
      <c r="I1458" s="7">
        <v>1976</v>
      </c>
      <c r="J1458" s="7">
        <v>3803</v>
      </c>
      <c r="K1458" s="22">
        <f t="shared" si="89"/>
        <v>0</v>
      </c>
      <c r="L1458" s="17">
        <f t="shared" si="90"/>
        <v>0</v>
      </c>
    </row>
    <row r="1459" spans="1:12" ht="13.5">
      <c r="A1459" s="2">
        <f t="shared" si="91"/>
        <v>1222</v>
      </c>
      <c r="B1459" s="19">
        <f t="shared" si="88"/>
        <v>0</v>
      </c>
      <c r="C1459" s="6" t="s">
        <v>858</v>
      </c>
      <c r="D1459" s="6">
        <v>20</v>
      </c>
      <c r="E1459" s="6" t="s">
        <v>878</v>
      </c>
      <c r="F1459" s="19">
        <v>0</v>
      </c>
      <c r="G1459" s="7">
        <v>38121014</v>
      </c>
      <c r="H1459" s="7">
        <v>0</v>
      </c>
      <c r="I1459" s="7">
        <v>863</v>
      </c>
      <c r="J1459" s="7">
        <v>2705</v>
      </c>
      <c r="K1459" s="22">
        <f t="shared" si="89"/>
        <v>0</v>
      </c>
      <c r="L1459" s="17">
        <f t="shared" si="90"/>
        <v>0</v>
      </c>
    </row>
    <row r="1460" spans="1:12" ht="13.5">
      <c r="A1460" s="2">
        <f t="shared" si="91"/>
        <v>1222</v>
      </c>
      <c r="B1460" s="19">
        <f t="shared" si="88"/>
        <v>0</v>
      </c>
      <c r="C1460" s="6" t="s">
        <v>858</v>
      </c>
      <c r="D1460" s="6">
        <v>23</v>
      </c>
      <c r="E1460" s="6" t="s">
        <v>880</v>
      </c>
      <c r="F1460" s="19">
        <v>0</v>
      </c>
      <c r="G1460" s="7">
        <v>2879590</v>
      </c>
      <c r="H1460" s="7">
        <v>0</v>
      </c>
      <c r="I1460" s="7">
        <v>143</v>
      </c>
      <c r="J1460" s="7">
        <v>268</v>
      </c>
      <c r="K1460" s="22">
        <f t="shared" si="89"/>
        <v>0</v>
      </c>
      <c r="L1460" s="17">
        <f t="shared" si="90"/>
        <v>0</v>
      </c>
    </row>
    <row r="1461" spans="1:12" ht="13.5">
      <c r="A1461" s="2">
        <f t="shared" si="91"/>
        <v>1222</v>
      </c>
      <c r="B1461" s="19">
        <f t="shared" si="88"/>
        <v>0</v>
      </c>
      <c r="C1461" s="6" t="s">
        <v>858</v>
      </c>
      <c r="D1461" s="6">
        <v>27</v>
      </c>
      <c r="E1461" s="6" t="s">
        <v>884</v>
      </c>
      <c r="F1461" s="19">
        <v>0</v>
      </c>
      <c r="G1461" s="7">
        <v>18618825</v>
      </c>
      <c r="H1461" s="7">
        <v>0</v>
      </c>
      <c r="I1461" s="7">
        <v>1148</v>
      </c>
      <c r="J1461" s="7">
        <v>2156</v>
      </c>
      <c r="K1461" s="22">
        <f t="shared" si="89"/>
        <v>0</v>
      </c>
      <c r="L1461" s="17">
        <f t="shared" si="90"/>
        <v>0</v>
      </c>
    </row>
    <row r="1462" spans="1:12" ht="13.5">
      <c r="A1462" s="2">
        <f t="shared" si="91"/>
        <v>1222</v>
      </c>
      <c r="B1462" s="19">
        <f t="shared" si="88"/>
        <v>0</v>
      </c>
      <c r="C1462" s="6" t="s">
        <v>858</v>
      </c>
      <c r="D1462" s="6">
        <v>30</v>
      </c>
      <c r="E1462" s="6" t="s">
        <v>887</v>
      </c>
      <c r="F1462" s="19">
        <v>0</v>
      </c>
      <c r="G1462" s="7">
        <v>23252167</v>
      </c>
      <c r="H1462" s="7">
        <v>0</v>
      </c>
      <c r="I1462" s="7">
        <v>2374</v>
      </c>
      <c r="J1462" s="7">
        <v>4399</v>
      </c>
      <c r="K1462" s="22">
        <f t="shared" si="89"/>
        <v>0</v>
      </c>
      <c r="L1462" s="17">
        <f t="shared" si="90"/>
        <v>0</v>
      </c>
    </row>
    <row r="1463" spans="1:12" ht="13.5">
      <c r="A1463" s="2">
        <f t="shared" si="91"/>
        <v>1222</v>
      </c>
      <c r="B1463" s="19">
        <f t="shared" si="88"/>
        <v>0</v>
      </c>
      <c r="C1463" s="6" t="s">
        <v>858</v>
      </c>
      <c r="D1463" s="6">
        <v>32</v>
      </c>
      <c r="E1463" s="6" t="s">
        <v>889</v>
      </c>
      <c r="F1463" s="19">
        <v>0</v>
      </c>
      <c r="G1463" s="7">
        <v>34042321</v>
      </c>
      <c r="H1463" s="7">
        <v>0</v>
      </c>
      <c r="I1463" s="7">
        <v>2295</v>
      </c>
      <c r="J1463" s="7">
        <v>4163</v>
      </c>
      <c r="K1463" s="22">
        <f t="shared" si="89"/>
        <v>0</v>
      </c>
      <c r="L1463" s="17">
        <f t="shared" si="90"/>
        <v>0</v>
      </c>
    </row>
    <row r="1464" spans="1:12" ht="13.5">
      <c r="A1464" s="2">
        <f t="shared" si="91"/>
        <v>1222</v>
      </c>
      <c r="B1464" s="19">
        <f t="shared" si="88"/>
        <v>0</v>
      </c>
      <c r="C1464" s="6" t="s">
        <v>858</v>
      </c>
      <c r="D1464" s="6">
        <v>33</v>
      </c>
      <c r="E1464" s="6" t="s">
        <v>890</v>
      </c>
      <c r="F1464" s="19">
        <v>0</v>
      </c>
      <c r="G1464" s="7">
        <v>85976767</v>
      </c>
      <c r="H1464" s="7">
        <v>0</v>
      </c>
      <c r="I1464" s="7">
        <v>1307</v>
      </c>
      <c r="J1464" s="7">
        <v>2590</v>
      </c>
      <c r="K1464" s="22">
        <f t="shared" si="89"/>
        <v>0</v>
      </c>
      <c r="L1464" s="17">
        <f t="shared" si="90"/>
        <v>0</v>
      </c>
    </row>
    <row r="1465" spans="1:12" ht="13.5">
      <c r="A1465" s="2">
        <f t="shared" si="91"/>
        <v>1222</v>
      </c>
      <c r="B1465" s="19">
        <f t="shared" si="88"/>
        <v>0</v>
      </c>
      <c r="C1465" s="6" t="s">
        <v>858</v>
      </c>
      <c r="D1465" s="6">
        <v>36</v>
      </c>
      <c r="E1465" s="6" t="s">
        <v>893</v>
      </c>
      <c r="F1465" s="19">
        <v>0</v>
      </c>
      <c r="G1465" s="7">
        <v>62051018</v>
      </c>
      <c r="H1465" s="7">
        <v>0</v>
      </c>
      <c r="I1465" s="7">
        <v>1463</v>
      </c>
      <c r="J1465" s="7">
        <v>2688</v>
      </c>
      <c r="K1465" s="22">
        <f t="shared" si="89"/>
        <v>0</v>
      </c>
      <c r="L1465" s="17">
        <f t="shared" si="90"/>
        <v>0</v>
      </c>
    </row>
    <row r="1466" spans="1:12" ht="13.5">
      <c r="A1466" s="2">
        <f t="shared" si="91"/>
        <v>1222</v>
      </c>
      <c r="B1466" s="19">
        <f t="shared" si="88"/>
        <v>0</v>
      </c>
      <c r="C1466" s="6" t="s">
        <v>858</v>
      </c>
      <c r="D1466" s="6">
        <v>37</v>
      </c>
      <c r="E1466" s="6" t="s">
        <v>894</v>
      </c>
      <c r="F1466" s="19">
        <v>0</v>
      </c>
      <c r="G1466" s="7">
        <v>14190550</v>
      </c>
      <c r="H1466" s="7">
        <v>0</v>
      </c>
      <c r="I1466" s="7">
        <v>1936</v>
      </c>
      <c r="J1466" s="7">
        <v>3518</v>
      </c>
      <c r="K1466" s="22">
        <f t="shared" si="89"/>
        <v>0</v>
      </c>
      <c r="L1466" s="17">
        <f t="shared" si="90"/>
        <v>0</v>
      </c>
    </row>
    <row r="1467" spans="1:12" ht="13.5">
      <c r="A1467" s="2">
        <f t="shared" si="91"/>
        <v>1222</v>
      </c>
      <c r="B1467" s="19">
        <f t="shared" si="88"/>
        <v>0</v>
      </c>
      <c r="C1467" s="6" t="s">
        <v>858</v>
      </c>
      <c r="D1467" s="6">
        <v>38</v>
      </c>
      <c r="E1467" s="6" t="s">
        <v>895</v>
      </c>
      <c r="F1467" s="19">
        <v>0</v>
      </c>
      <c r="G1467" s="7">
        <v>17426211</v>
      </c>
      <c r="H1467" s="7">
        <v>0</v>
      </c>
      <c r="I1467" s="7">
        <v>719</v>
      </c>
      <c r="J1467" s="7">
        <v>1378</v>
      </c>
      <c r="K1467" s="22">
        <f t="shared" si="89"/>
        <v>0</v>
      </c>
      <c r="L1467" s="17">
        <f t="shared" si="90"/>
        <v>0</v>
      </c>
    </row>
    <row r="1468" spans="1:12" ht="13.5">
      <c r="A1468" s="2">
        <f t="shared" si="91"/>
        <v>1222</v>
      </c>
      <c r="B1468" s="19">
        <f t="shared" si="88"/>
        <v>0</v>
      </c>
      <c r="C1468" s="6" t="s">
        <v>858</v>
      </c>
      <c r="D1468" s="6">
        <v>40</v>
      </c>
      <c r="E1468" s="6" t="s">
        <v>897</v>
      </c>
      <c r="F1468" s="19">
        <v>0</v>
      </c>
      <c r="G1468" s="7">
        <v>17084476</v>
      </c>
      <c r="H1468" s="7">
        <v>0</v>
      </c>
      <c r="I1468" s="7">
        <v>1971</v>
      </c>
      <c r="J1468" s="7">
        <v>3365</v>
      </c>
      <c r="K1468" s="22">
        <f t="shared" si="89"/>
        <v>0</v>
      </c>
      <c r="L1468" s="17">
        <f t="shared" si="90"/>
        <v>0</v>
      </c>
    </row>
    <row r="1469" spans="1:12" ht="13.5">
      <c r="A1469" s="2">
        <f t="shared" si="91"/>
        <v>1222</v>
      </c>
      <c r="B1469" s="19">
        <f t="shared" si="88"/>
        <v>0</v>
      </c>
      <c r="C1469" s="6" t="s">
        <v>858</v>
      </c>
      <c r="D1469" s="6">
        <v>42</v>
      </c>
      <c r="E1469" s="6" t="s">
        <v>899</v>
      </c>
      <c r="F1469" s="19">
        <v>0</v>
      </c>
      <c r="G1469" s="7">
        <v>53558741</v>
      </c>
      <c r="H1469" s="7">
        <v>0</v>
      </c>
      <c r="I1469" s="7">
        <v>752</v>
      </c>
      <c r="J1469" s="7">
        <v>1265</v>
      </c>
      <c r="K1469" s="22">
        <f t="shared" si="89"/>
        <v>0</v>
      </c>
      <c r="L1469" s="17">
        <f t="shared" si="90"/>
        <v>0</v>
      </c>
    </row>
    <row r="1470" spans="1:12" ht="13.5">
      <c r="A1470" s="2">
        <f t="shared" si="91"/>
        <v>1222</v>
      </c>
      <c r="B1470" s="19">
        <f t="shared" si="88"/>
        <v>0</v>
      </c>
      <c r="C1470" s="6" t="s">
        <v>858</v>
      </c>
      <c r="D1470" s="6">
        <v>44</v>
      </c>
      <c r="E1470" s="6" t="s">
        <v>901</v>
      </c>
      <c r="F1470" s="19">
        <v>0</v>
      </c>
      <c r="G1470" s="7">
        <v>10879482</v>
      </c>
      <c r="H1470" s="7">
        <v>0</v>
      </c>
      <c r="I1470" s="7">
        <v>173</v>
      </c>
      <c r="J1470" s="7">
        <v>305</v>
      </c>
      <c r="K1470" s="22">
        <f t="shared" si="89"/>
        <v>0</v>
      </c>
      <c r="L1470" s="17">
        <f t="shared" si="90"/>
        <v>0</v>
      </c>
    </row>
    <row r="1471" spans="1:12" ht="13.5">
      <c r="A1471" s="2">
        <f t="shared" si="91"/>
        <v>1222</v>
      </c>
      <c r="B1471" s="19">
        <f t="shared" si="88"/>
        <v>0</v>
      </c>
      <c r="C1471" s="6" t="s">
        <v>858</v>
      </c>
      <c r="D1471" s="6">
        <v>45</v>
      </c>
      <c r="E1471" s="6" t="s">
        <v>902</v>
      </c>
      <c r="F1471" s="19">
        <v>0</v>
      </c>
      <c r="G1471" s="7">
        <v>66066909</v>
      </c>
      <c r="H1471" s="7">
        <v>0</v>
      </c>
      <c r="I1471" s="7">
        <v>669</v>
      </c>
      <c r="J1471" s="7">
        <v>1117</v>
      </c>
      <c r="K1471" s="22">
        <f t="shared" si="89"/>
        <v>0</v>
      </c>
      <c r="L1471" s="17">
        <f t="shared" si="90"/>
        <v>0</v>
      </c>
    </row>
    <row r="1472" spans="1:12" ht="13.5">
      <c r="A1472" s="2">
        <f t="shared" si="91"/>
        <v>1222</v>
      </c>
      <c r="B1472" s="19">
        <f t="shared" si="88"/>
        <v>0</v>
      </c>
      <c r="C1472" s="6" t="s">
        <v>858</v>
      </c>
      <c r="D1472" s="6">
        <v>46</v>
      </c>
      <c r="E1472" s="6" t="s">
        <v>903</v>
      </c>
      <c r="F1472" s="19">
        <v>0</v>
      </c>
      <c r="G1472" s="7">
        <v>58908391</v>
      </c>
      <c r="H1472" s="7">
        <v>0</v>
      </c>
      <c r="I1472" s="7">
        <v>912</v>
      </c>
      <c r="J1472" s="7">
        <v>1589</v>
      </c>
      <c r="K1472" s="22">
        <f t="shared" si="89"/>
        <v>0</v>
      </c>
      <c r="L1472" s="17">
        <f t="shared" si="90"/>
        <v>0</v>
      </c>
    </row>
    <row r="1473" spans="1:12" ht="13.5">
      <c r="A1473" s="2">
        <f t="shared" si="91"/>
        <v>1222</v>
      </c>
      <c r="B1473" s="19">
        <f t="shared" si="88"/>
        <v>0</v>
      </c>
      <c r="C1473" s="6" t="s">
        <v>858</v>
      </c>
      <c r="D1473" s="6">
        <v>48</v>
      </c>
      <c r="E1473" s="6" t="s">
        <v>905</v>
      </c>
      <c r="F1473" s="19">
        <v>0</v>
      </c>
      <c r="G1473" s="7">
        <v>216733</v>
      </c>
      <c r="H1473" s="7">
        <v>0</v>
      </c>
      <c r="I1473" s="7">
        <v>354</v>
      </c>
      <c r="J1473" s="7">
        <v>635</v>
      </c>
      <c r="K1473" s="22">
        <f t="shared" si="89"/>
        <v>0</v>
      </c>
      <c r="L1473" s="17">
        <f t="shared" si="90"/>
        <v>0</v>
      </c>
    </row>
    <row r="1474" spans="1:12" ht="13.5">
      <c r="A1474" s="2">
        <f t="shared" si="91"/>
        <v>1222</v>
      </c>
      <c r="B1474" s="19">
        <f t="shared" si="88"/>
        <v>0</v>
      </c>
      <c r="C1474" s="6" t="s">
        <v>858</v>
      </c>
      <c r="D1474" s="6">
        <v>49</v>
      </c>
      <c r="E1474" s="6" t="s">
        <v>906</v>
      </c>
      <c r="F1474" s="19">
        <v>0</v>
      </c>
      <c r="G1474" s="7">
        <v>97587348</v>
      </c>
      <c r="H1474" s="7">
        <v>0</v>
      </c>
      <c r="I1474" s="7">
        <v>2218</v>
      </c>
      <c r="J1474" s="7">
        <v>4230</v>
      </c>
      <c r="K1474" s="22">
        <f t="shared" si="89"/>
        <v>0</v>
      </c>
      <c r="L1474" s="17">
        <f t="shared" si="90"/>
        <v>0</v>
      </c>
    </row>
    <row r="1475" spans="1:12" ht="13.5">
      <c r="A1475" s="2">
        <f t="shared" si="91"/>
        <v>1222</v>
      </c>
      <c r="B1475" s="19">
        <f aca="true" t="shared" si="92" ref="B1475:B1538">H1475/J1475</f>
        <v>0</v>
      </c>
      <c r="C1475" s="6" t="s">
        <v>858</v>
      </c>
      <c r="D1475" s="6">
        <v>51</v>
      </c>
      <c r="E1475" s="6" t="s">
        <v>908</v>
      </c>
      <c r="F1475" s="19">
        <v>0</v>
      </c>
      <c r="G1475" s="7">
        <v>22249831</v>
      </c>
      <c r="H1475" s="7">
        <v>0</v>
      </c>
      <c r="I1475" s="7">
        <v>663</v>
      </c>
      <c r="J1475" s="7">
        <v>1401</v>
      </c>
      <c r="K1475" s="22">
        <f aca="true" t="shared" si="93" ref="K1475:K1538">H1475/I1475</f>
        <v>0</v>
      </c>
      <c r="L1475" s="17">
        <f aca="true" t="shared" si="94" ref="L1475:L1538">H1475/J1475</f>
        <v>0</v>
      </c>
    </row>
    <row r="1476" spans="1:12" ht="13.5">
      <c r="A1476" s="2">
        <f aca="true" t="shared" si="95" ref="A1476:A1539">RANK(B1476,$B$3:$B$1790)</f>
        <v>1222</v>
      </c>
      <c r="B1476" s="19">
        <f t="shared" si="92"/>
        <v>0</v>
      </c>
      <c r="C1476" s="6" t="s">
        <v>858</v>
      </c>
      <c r="D1476" s="6">
        <v>53</v>
      </c>
      <c r="E1476" s="6" t="s">
        <v>158</v>
      </c>
      <c r="F1476" s="19">
        <v>0</v>
      </c>
      <c r="G1476" s="7">
        <v>10946403</v>
      </c>
      <c r="H1476" s="7">
        <v>0</v>
      </c>
      <c r="I1476" s="7">
        <v>1605</v>
      </c>
      <c r="J1476" s="7">
        <v>2837</v>
      </c>
      <c r="K1476" s="22">
        <f t="shared" si="93"/>
        <v>0</v>
      </c>
      <c r="L1476" s="17">
        <f t="shared" si="94"/>
        <v>0</v>
      </c>
    </row>
    <row r="1477" spans="1:12" ht="13.5">
      <c r="A1477" s="2">
        <f t="shared" si="95"/>
        <v>1222</v>
      </c>
      <c r="B1477" s="19">
        <f t="shared" si="92"/>
        <v>0</v>
      </c>
      <c r="C1477" s="6" t="s">
        <v>858</v>
      </c>
      <c r="D1477" s="6">
        <v>62</v>
      </c>
      <c r="E1477" s="6" t="s">
        <v>918</v>
      </c>
      <c r="F1477" s="19">
        <v>0</v>
      </c>
      <c r="G1477" s="7">
        <v>11021075</v>
      </c>
      <c r="H1477" s="7">
        <v>0</v>
      </c>
      <c r="I1477" s="7">
        <v>153</v>
      </c>
      <c r="J1477" s="7">
        <v>244</v>
      </c>
      <c r="K1477" s="22">
        <f t="shared" si="93"/>
        <v>0</v>
      </c>
      <c r="L1477" s="17">
        <f t="shared" si="94"/>
        <v>0</v>
      </c>
    </row>
    <row r="1478" spans="1:12" ht="13.5">
      <c r="A1478" s="2">
        <f t="shared" si="95"/>
        <v>1222</v>
      </c>
      <c r="B1478" s="19">
        <f t="shared" si="92"/>
        <v>0</v>
      </c>
      <c r="C1478" s="6" t="s">
        <v>858</v>
      </c>
      <c r="D1478" s="6">
        <v>64</v>
      </c>
      <c r="E1478" s="6" t="s">
        <v>920</v>
      </c>
      <c r="F1478" s="19">
        <v>0</v>
      </c>
      <c r="G1478" s="7">
        <v>6642008</v>
      </c>
      <c r="H1478" s="7">
        <v>0</v>
      </c>
      <c r="I1478" s="7">
        <v>132</v>
      </c>
      <c r="J1478" s="7">
        <v>216</v>
      </c>
      <c r="K1478" s="22">
        <f t="shared" si="93"/>
        <v>0</v>
      </c>
      <c r="L1478" s="17">
        <f t="shared" si="94"/>
        <v>0</v>
      </c>
    </row>
    <row r="1479" spans="1:12" ht="13.5">
      <c r="A1479" s="2">
        <f t="shared" si="95"/>
        <v>1222</v>
      </c>
      <c r="B1479" s="19">
        <f t="shared" si="92"/>
        <v>0</v>
      </c>
      <c r="C1479" s="6" t="s">
        <v>858</v>
      </c>
      <c r="D1479" s="6">
        <v>65</v>
      </c>
      <c r="E1479" s="6" t="s">
        <v>921</v>
      </c>
      <c r="F1479" s="19">
        <v>0</v>
      </c>
      <c r="G1479" s="7">
        <v>3135213</v>
      </c>
      <c r="H1479" s="7">
        <v>0</v>
      </c>
      <c r="I1479" s="7">
        <v>346</v>
      </c>
      <c r="J1479" s="7">
        <v>537</v>
      </c>
      <c r="K1479" s="22">
        <f t="shared" si="93"/>
        <v>0</v>
      </c>
      <c r="L1479" s="17">
        <f t="shared" si="94"/>
        <v>0</v>
      </c>
    </row>
    <row r="1480" spans="1:12" ht="13.5">
      <c r="A1480" s="2">
        <f t="shared" si="95"/>
        <v>1222</v>
      </c>
      <c r="B1480" s="19">
        <f t="shared" si="92"/>
        <v>0</v>
      </c>
      <c r="C1480" s="6" t="s">
        <v>858</v>
      </c>
      <c r="D1480" s="6">
        <v>69</v>
      </c>
      <c r="E1480" s="6" t="s">
        <v>925</v>
      </c>
      <c r="F1480" s="19">
        <v>0</v>
      </c>
      <c r="G1480" s="7">
        <v>17714295</v>
      </c>
      <c r="H1480" s="7">
        <v>0</v>
      </c>
      <c r="I1480" s="7">
        <v>287</v>
      </c>
      <c r="J1480" s="7">
        <v>522</v>
      </c>
      <c r="K1480" s="22">
        <f t="shared" si="93"/>
        <v>0</v>
      </c>
      <c r="L1480" s="17">
        <f t="shared" si="94"/>
        <v>0</v>
      </c>
    </row>
    <row r="1481" spans="1:12" ht="13.5">
      <c r="A1481" s="2">
        <f t="shared" si="95"/>
        <v>1222</v>
      </c>
      <c r="B1481" s="19">
        <f t="shared" si="92"/>
        <v>0</v>
      </c>
      <c r="C1481" s="6" t="s">
        <v>858</v>
      </c>
      <c r="D1481" s="6">
        <v>70</v>
      </c>
      <c r="E1481" s="6" t="s">
        <v>926</v>
      </c>
      <c r="F1481" s="19">
        <v>0</v>
      </c>
      <c r="G1481" s="7">
        <v>18897448</v>
      </c>
      <c r="H1481" s="7">
        <v>0</v>
      </c>
      <c r="I1481" s="7">
        <v>1716</v>
      </c>
      <c r="J1481" s="7">
        <v>3404</v>
      </c>
      <c r="K1481" s="22">
        <f t="shared" si="93"/>
        <v>0</v>
      </c>
      <c r="L1481" s="17">
        <f t="shared" si="94"/>
        <v>0</v>
      </c>
    </row>
    <row r="1482" spans="1:12" ht="13.5">
      <c r="A1482" s="2">
        <f t="shared" si="95"/>
        <v>1222</v>
      </c>
      <c r="B1482" s="19">
        <f t="shared" si="92"/>
        <v>0</v>
      </c>
      <c r="C1482" s="6" t="s">
        <v>858</v>
      </c>
      <c r="D1482" s="6">
        <v>73</v>
      </c>
      <c r="E1482" s="6" t="s">
        <v>928</v>
      </c>
      <c r="F1482" s="19">
        <v>0</v>
      </c>
      <c r="G1482" s="7">
        <v>12730222</v>
      </c>
      <c r="H1482" s="7">
        <v>0</v>
      </c>
      <c r="I1482" s="7">
        <v>855</v>
      </c>
      <c r="J1482" s="7">
        <v>1691</v>
      </c>
      <c r="K1482" s="22">
        <f t="shared" si="93"/>
        <v>0</v>
      </c>
      <c r="L1482" s="17">
        <f t="shared" si="94"/>
        <v>0</v>
      </c>
    </row>
    <row r="1483" spans="1:12" ht="13.5">
      <c r="A1483" s="2">
        <f t="shared" si="95"/>
        <v>1222</v>
      </c>
      <c r="B1483" s="19">
        <f t="shared" si="92"/>
        <v>0</v>
      </c>
      <c r="C1483" s="6" t="s">
        <v>858</v>
      </c>
      <c r="D1483" s="6">
        <v>74</v>
      </c>
      <c r="E1483" s="6" t="s">
        <v>929</v>
      </c>
      <c r="F1483" s="19">
        <v>0</v>
      </c>
      <c r="G1483" s="7">
        <v>20904556</v>
      </c>
      <c r="H1483" s="7">
        <v>0</v>
      </c>
      <c r="I1483" s="7">
        <v>723</v>
      </c>
      <c r="J1483" s="7">
        <v>1568</v>
      </c>
      <c r="K1483" s="22">
        <f t="shared" si="93"/>
        <v>0</v>
      </c>
      <c r="L1483" s="17">
        <f t="shared" si="94"/>
        <v>0</v>
      </c>
    </row>
    <row r="1484" spans="1:12" ht="13.5">
      <c r="A1484" s="2">
        <f t="shared" si="95"/>
        <v>1222</v>
      </c>
      <c r="B1484" s="19">
        <f t="shared" si="92"/>
        <v>0</v>
      </c>
      <c r="C1484" s="6" t="s">
        <v>858</v>
      </c>
      <c r="D1484" s="6">
        <v>75</v>
      </c>
      <c r="E1484" s="6" t="s">
        <v>930</v>
      </c>
      <c r="F1484" s="19">
        <v>0</v>
      </c>
      <c r="G1484" s="7">
        <v>42530969</v>
      </c>
      <c r="H1484" s="7">
        <v>0</v>
      </c>
      <c r="I1484" s="7">
        <v>877</v>
      </c>
      <c r="J1484" s="7">
        <v>1449</v>
      </c>
      <c r="K1484" s="22">
        <f t="shared" si="93"/>
        <v>0</v>
      </c>
      <c r="L1484" s="17">
        <f t="shared" si="94"/>
        <v>0</v>
      </c>
    </row>
    <row r="1485" spans="1:12" ht="13.5">
      <c r="A1485" s="2">
        <f t="shared" si="95"/>
        <v>1222</v>
      </c>
      <c r="B1485" s="19">
        <f t="shared" si="92"/>
        <v>0</v>
      </c>
      <c r="C1485" s="6" t="s">
        <v>858</v>
      </c>
      <c r="D1485" s="6">
        <v>79</v>
      </c>
      <c r="E1485" s="6" t="s">
        <v>934</v>
      </c>
      <c r="F1485" s="19">
        <v>0</v>
      </c>
      <c r="G1485" s="7">
        <v>20825497</v>
      </c>
      <c r="H1485" s="7">
        <v>0</v>
      </c>
      <c r="I1485" s="7">
        <v>387</v>
      </c>
      <c r="J1485" s="7">
        <v>635</v>
      </c>
      <c r="K1485" s="22">
        <f t="shared" si="93"/>
        <v>0</v>
      </c>
      <c r="L1485" s="17">
        <f t="shared" si="94"/>
        <v>0</v>
      </c>
    </row>
    <row r="1486" spans="1:12" ht="13.5">
      <c r="A1486" s="2">
        <f t="shared" si="95"/>
        <v>1222</v>
      </c>
      <c r="B1486" s="19">
        <f t="shared" si="92"/>
        <v>0</v>
      </c>
      <c r="C1486" s="6" t="s">
        <v>936</v>
      </c>
      <c r="D1486" s="6">
        <v>6</v>
      </c>
      <c r="E1486" s="6" t="s">
        <v>942</v>
      </c>
      <c r="F1486" s="19">
        <v>0</v>
      </c>
      <c r="G1486" s="7">
        <v>15113720</v>
      </c>
      <c r="H1486" s="7">
        <v>0</v>
      </c>
      <c r="I1486" s="7">
        <v>11728</v>
      </c>
      <c r="J1486" s="7">
        <v>21485</v>
      </c>
      <c r="K1486" s="22">
        <f t="shared" si="93"/>
        <v>0</v>
      </c>
      <c r="L1486" s="17">
        <f t="shared" si="94"/>
        <v>0</v>
      </c>
    </row>
    <row r="1487" spans="1:12" ht="13.5">
      <c r="A1487" s="2">
        <f t="shared" si="95"/>
        <v>1222</v>
      </c>
      <c r="B1487" s="19">
        <f t="shared" si="92"/>
        <v>0</v>
      </c>
      <c r="C1487" s="6" t="s">
        <v>936</v>
      </c>
      <c r="D1487" s="6">
        <v>12</v>
      </c>
      <c r="E1487" s="6" t="s">
        <v>948</v>
      </c>
      <c r="F1487" s="19">
        <v>0</v>
      </c>
      <c r="G1487" s="7">
        <v>143825119</v>
      </c>
      <c r="H1487" s="7">
        <v>0</v>
      </c>
      <c r="I1487" s="7">
        <v>9700</v>
      </c>
      <c r="J1487" s="7">
        <v>18053</v>
      </c>
      <c r="K1487" s="22">
        <f t="shared" si="93"/>
        <v>0</v>
      </c>
      <c r="L1487" s="17">
        <f t="shared" si="94"/>
        <v>0</v>
      </c>
    </row>
    <row r="1488" spans="1:12" ht="13.5">
      <c r="A1488" s="2">
        <f t="shared" si="95"/>
        <v>1222</v>
      </c>
      <c r="B1488" s="19">
        <f t="shared" si="92"/>
        <v>0</v>
      </c>
      <c r="C1488" s="6" t="s">
        <v>936</v>
      </c>
      <c r="D1488" s="6">
        <v>24</v>
      </c>
      <c r="E1488" s="6" t="s">
        <v>158</v>
      </c>
      <c r="F1488" s="19">
        <v>0</v>
      </c>
      <c r="G1488" s="7">
        <v>206497098</v>
      </c>
      <c r="H1488" s="7">
        <v>0</v>
      </c>
      <c r="I1488" s="7">
        <v>3201</v>
      </c>
      <c r="J1488" s="7">
        <v>6224</v>
      </c>
      <c r="K1488" s="22">
        <f t="shared" si="93"/>
        <v>0</v>
      </c>
      <c r="L1488" s="17">
        <f t="shared" si="94"/>
        <v>0</v>
      </c>
    </row>
    <row r="1489" spans="1:12" ht="13.5">
      <c r="A1489" s="2">
        <f t="shared" si="95"/>
        <v>1222</v>
      </c>
      <c r="B1489" s="19">
        <f t="shared" si="92"/>
        <v>0</v>
      </c>
      <c r="C1489" s="6" t="s">
        <v>936</v>
      </c>
      <c r="D1489" s="6">
        <v>29</v>
      </c>
      <c r="E1489" s="6" t="s">
        <v>964</v>
      </c>
      <c r="F1489" s="19">
        <v>0</v>
      </c>
      <c r="G1489" s="7">
        <v>123558016</v>
      </c>
      <c r="H1489" s="7">
        <v>0</v>
      </c>
      <c r="I1489" s="7">
        <v>784</v>
      </c>
      <c r="J1489" s="7">
        <v>1484</v>
      </c>
      <c r="K1489" s="22">
        <f t="shared" si="93"/>
        <v>0</v>
      </c>
      <c r="L1489" s="17">
        <f t="shared" si="94"/>
        <v>0</v>
      </c>
    </row>
    <row r="1490" spans="1:12" ht="13.5">
      <c r="A1490" s="2">
        <f t="shared" si="95"/>
        <v>1222</v>
      </c>
      <c r="B1490" s="19">
        <f t="shared" si="92"/>
        <v>0</v>
      </c>
      <c r="C1490" s="6" t="s">
        <v>936</v>
      </c>
      <c r="D1490" s="6">
        <v>30</v>
      </c>
      <c r="E1490" s="6" t="s">
        <v>965</v>
      </c>
      <c r="F1490" s="19">
        <v>0</v>
      </c>
      <c r="G1490" s="7">
        <v>472322</v>
      </c>
      <c r="H1490" s="7">
        <v>0</v>
      </c>
      <c r="I1490" s="7">
        <v>2054</v>
      </c>
      <c r="J1490" s="7">
        <v>3830</v>
      </c>
      <c r="K1490" s="22">
        <f t="shared" si="93"/>
        <v>0</v>
      </c>
      <c r="L1490" s="17">
        <f t="shared" si="94"/>
        <v>0</v>
      </c>
    </row>
    <row r="1491" spans="1:12" ht="13.5">
      <c r="A1491" s="2">
        <f t="shared" si="95"/>
        <v>1222</v>
      </c>
      <c r="B1491" s="19">
        <f t="shared" si="92"/>
        <v>0</v>
      </c>
      <c r="C1491" s="6" t="s">
        <v>936</v>
      </c>
      <c r="D1491" s="6">
        <v>31</v>
      </c>
      <c r="E1491" s="6" t="s">
        <v>966</v>
      </c>
      <c r="F1491" s="19">
        <v>0</v>
      </c>
      <c r="G1491" s="7">
        <v>26770824</v>
      </c>
      <c r="H1491" s="7">
        <v>0</v>
      </c>
      <c r="I1491" s="7">
        <v>1701</v>
      </c>
      <c r="J1491" s="7">
        <v>3472</v>
      </c>
      <c r="K1491" s="22">
        <f t="shared" si="93"/>
        <v>0</v>
      </c>
      <c r="L1491" s="17">
        <f t="shared" si="94"/>
        <v>0</v>
      </c>
    </row>
    <row r="1492" spans="1:12" ht="13.5">
      <c r="A1492" s="2">
        <f t="shared" si="95"/>
        <v>1222</v>
      </c>
      <c r="B1492" s="19">
        <f t="shared" si="92"/>
        <v>0</v>
      </c>
      <c r="C1492" s="6" t="s">
        <v>936</v>
      </c>
      <c r="D1492" s="6">
        <v>32</v>
      </c>
      <c r="E1492" s="6" t="s">
        <v>967</v>
      </c>
      <c r="F1492" s="19">
        <v>0</v>
      </c>
      <c r="G1492" s="7">
        <v>71247810</v>
      </c>
      <c r="H1492" s="7">
        <v>0</v>
      </c>
      <c r="I1492" s="7">
        <v>472</v>
      </c>
      <c r="J1492" s="7">
        <v>943</v>
      </c>
      <c r="K1492" s="22">
        <f t="shared" si="93"/>
        <v>0</v>
      </c>
      <c r="L1492" s="17">
        <f t="shared" si="94"/>
        <v>0</v>
      </c>
    </row>
    <row r="1493" spans="1:12" ht="13.5">
      <c r="A1493" s="2">
        <f t="shared" si="95"/>
        <v>1222</v>
      </c>
      <c r="B1493" s="19">
        <f t="shared" si="92"/>
        <v>0</v>
      </c>
      <c r="C1493" s="6" t="s">
        <v>936</v>
      </c>
      <c r="D1493" s="6">
        <v>39</v>
      </c>
      <c r="E1493" s="6" t="s">
        <v>974</v>
      </c>
      <c r="F1493" s="19">
        <v>0</v>
      </c>
      <c r="G1493" s="7">
        <v>435595159</v>
      </c>
      <c r="H1493" s="7">
        <v>0</v>
      </c>
      <c r="I1493" s="7">
        <v>4250</v>
      </c>
      <c r="J1493" s="7">
        <v>7569</v>
      </c>
      <c r="K1493" s="22">
        <f t="shared" si="93"/>
        <v>0</v>
      </c>
      <c r="L1493" s="17">
        <f t="shared" si="94"/>
        <v>0</v>
      </c>
    </row>
    <row r="1494" spans="1:12" ht="13.5">
      <c r="A1494" s="2">
        <f t="shared" si="95"/>
        <v>1222</v>
      </c>
      <c r="B1494" s="19">
        <f t="shared" si="92"/>
        <v>0</v>
      </c>
      <c r="C1494" s="6" t="s">
        <v>978</v>
      </c>
      <c r="D1494" s="6">
        <v>6</v>
      </c>
      <c r="E1494" s="6" t="s">
        <v>984</v>
      </c>
      <c r="F1494" s="19">
        <v>0</v>
      </c>
      <c r="G1494" s="7">
        <v>112039426</v>
      </c>
      <c r="H1494" s="7">
        <v>0</v>
      </c>
      <c r="I1494" s="7">
        <v>19494</v>
      </c>
      <c r="J1494" s="7">
        <v>36005</v>
      </c>
      <c r="K1494" s="22">
        <f t="shared" si="93"/>
        <v>0</v>
      </c>
      <c r="L1494" s="17">
        <f t="shared" si="94"/>
        <v>0</v>
      </c>
    </row>
    <row r="1495" spans="1:12" ht="13.5">
      <c r="A1495" s="2">
        <f t="shared" si="95"/>
        <v>1222</v>
      </c>
      <c r="B1495" s="19">
        <f t="shared" si="92"/>
        <v>0</v>
      </c>
      <c r="C1495" s="6" t="s">
        <v>978</v>
      </c>
      <c r="D1495" s="6">
        <v>18</v>
      </c>
      <c r="E1495" s="6" t="s">
        <v>996</v>
      </c>
      <c r="F1495" s="19">
        <v>0</v>
      </c>
      <c r="G1495" s="7">
        <v>109282053</v>
      </c>
      <c r="H1495" s="7">
        <v>0</v>
      </c>
      <c r="I1495" s="7">
        <v>5660</v>
      </c>
      <c r="J1495" s="7">
        <v>10507</v>
      </c>
      <c r="K1495" s="22">
        <f t="shared" si="93"/>
        <v>0</v>
      </c>
      <c r="L1495" s="17">
        <f t="shared" si="94"/>
        <v>0</v>
      </c>
    </row>
    <row r="1496" spans="1:12" ht="13.5">
      <c r="A1496" s="2">
        <f t="shared" si="95"/>
        <v>1222</v>
      </c>
      <c r="B1496" s="19">
        <f t="shared" si="92"/>
        <v>0</v>
      </c>
      <c r="C1496" s="6" t="s">
        <v>978</v>
      </c>
      <c r="D1496" s="6">
        <v>20</v>
      </c>
      <c r="E1496" s="6" t="s">
        <v>998</v>
      </c>
      <c r="F1496" s="19">
        <v>0</v>
      </c>
      <c r="G1496" s="7">
        <v>116037901</v>
      </c>
      <c r="H1496" s="7">
        <v>0</v>
      </c>
      <c r="I1496" s="7">
        <v>1722</v>
      </c>
      <c r="J1496" s="7">
        <v>3188</v>
      </c>
      <c r="K1496" s="22">
        <f t="shared" si="93"/>
        <v>0</v>
      </c>
      <c r="L1496" s="17">
        <f t="shared" si="94"/>
        <v>0</v>
      </c>
    </row>
    <row r="1497" spans="1:12" ht="13.5">
      <c r="A1497" s="2">
        <f t="shared" si="95"/>
        <v>1222</v>
      </c>
      <c r="B1497" s="19">
        <f t="shared" si="92"/>
        <v>0</v>
      </c>
      <c r="C1497" s="6" t="s">
        <v>978</v>
      </c>
      <c r="D1497" s="6">
        <v>22</v>
      </c>
      <c r="E1497" s="6" t="s">
        <v>1000</v>
      </c>
      <c r="F1497" s="19">
        <v>0</v>
      </c>
      <c r="G1497" s="7">
        <v>100683128</v>
      </c>
      <c r="H1497" s="7">
        <v>0</v>
      </c>
      <c r="I1497" s="7">
        <v>1685</v>
      </c>
      <c r="J1497" s="7">
        <v>3163</v>
      </c>
      <c r="K1497" s="22">
        <f t="shared" si="93"/>
        <v>0</v>
      </c>
      <c r="L1497" s="17">
        <f t="shared" si="94"/>
        <v>0</v>
      </c>
    </row>
    <row r="1498" spans="1:12" ht="13.5">
      <c r="A1498" s="2">
        <f t="shared" si="95"/>
        <v>1222</v>
      </c>
      <c r="B1498" s="19">
        <f t="shared" si="92"/>
        <v>0</v>
      </c>
      <c r="C1498" s="6" t="s">
        <v>978</v>
      </c>
      <c r="D1498" s="6">
        <v>27</v>
      </c>
      <c r="E1498" s="6" t="s">
        <v>1004</v>
      </c>
      <c r="F1498" s="19">
        <v>0</v>
      </c>
      <c r="G1498" s="7">
        <v>321845437</v>
      </c>
      <c r="H1498" s="7">
        <v>0</v>
      </c>
      <c r="I1498" s="7">
        <v>2760</v>
      </c>
      <c r="J1498" s="7">
        <v>4829</v>
      </c>
      <c r="K1498" s="22">
        <f t="shared" si="93"/>
        <v>0</v>
      </c>
      <c r="L1498" s="17">
        <f t="shared" si="94"/>
        <v>0</v>
      </c>
    </row>
    <row r="1499" spans="1:12" ht="13.5">
      <c r="A1499" s="2">
        <f t="shared" si="95"/>
        <v>1222</v>
      </c>
      <c r="B1499" s="19">
        <f t="shared" si="92"/>
        <v>0</v>
      </c>
      <c r="C1499" s="6" t="s">
        <v>978</v>
      </c>
      <c r="D1499" s="6">
        <v>28</v>
      </c>
      <c r="E1499" s="6" t="s">
        <v>1005</v>
      </c>
      <c r="F1499" s="19">
        <v>0</v>
      </c>
      <c r="G1499" s="7">
        <v>13388810</v>
      </c>
      <c r="H1499" s="7">
        <v>0</v>
      </c>
      <c r="I1499" s="7">
        <v>1489</v>
      </c>
      <c r="J1499" s="7">
        <v>2813</v>
      </c>
      <c r="K1499" s="22">
        <f t="shared" si="93"/>
        <v>0</v>
      </c>
      <c r="L1499" s="17">
        <f t="shared" si="94"/>
        <v>0</v>
      </c>
    </row>
    <row r="1500" spans="1:12" ht="13.5">
      <c r="A1500" s="2">
        <f t="shared" si="95"/>
        <v>1222</v>
      </c>
      <c r="B1500" s="19">
        <f t="shared" si="92"/>
        <v>0</v>
      </c>
      <c r="C1500" s="6" t="s">
        <v>978</v>
      </c>
      <c r="D1500" s="6">
        <v>30</v>
      </c>
      <c r="E1500" s="6" t="s">
        <v>1007</v>
      </c>
      <c r="F1500" s="19">
        <v>0</v>
      </c>
      <c r="G1500" s="7">
        <v>131791553</v>
      </c>
      <c r="H1500" s="7">
        <v>0</v>
      </c>
      <c r="I1500" s="7">
        <v>1521</v>
      </c>
      <c r="J1500" s="7">
        <v>2718</v>
      </c>
      <c r="K1500" s="22">
        <f t="shared" si="93"/>
        <v>0</v>
      </c>
      <c r="L1500" s="17">
        <f t="shared" si="94"/>
        <v>0</v>
      </c>
    </row>
    <row r="1501" spans="1:12" ht="13.5">
      <c r="A1501" s="2">
        <f t="shared" si="95"/>
        <v>1222</v>
      </c>
      <c r="B1501" s="19">
        <f t="shared" si="92"/>
        <v>0</v>
      </c>
      <c r="C1501" s="6" t="s">
        <v>978</v>
      </c>
      <c r="D1501" s="6">
        <v>32</v>
      </c>
      <c r="E1501" s="6" t="s">
        <v>1008</v>
      </c>
      <c r="F1501" s="19">
        <v>0</v>
      </c>
      <c r="G1501" s="7">
        <v>135035632</v>
      </c>
      <c r="H1501" s="7">
        <v>0</v>
      </c>
      <c r="I1501" s="7">
        <v>2525</v>
      </c>
      <c r="J1501" s="7">
        <v>4626</v>
      </c>
      <c r="K1501" s="22">
        <f t="shared" si="93"/>
        <v>0</v>
      </c>
      <c r="L1501" s="17">
        <f t="shared" si="94"/>
        <v>0</v>
      </c>
    </row>
    <row r="1502" spans="1:12" ht="13.5">
      <c r="A1502" s="2">
        <f t="shared" si="95"/>
        <v>1222</v>
      </c>
      <c r="B1502" s="19">
        <f t="shared" si="92"/>
        <v>0</v>
      </c>
      <c r="C1502" s="6" t="s">
        <v>978</v>
      </c>
      <c r="D1502" s="6">
        <v>37</v>
      </c>
      <c r="E1502" s="6" t="s">
        <v>1013</v>
      </c>
      <c r="F1502" s="19">
        <v>0</v>
      </c>
      <c r="G1502" s="7">
        <v>71056280</v>
      </c>
      <c r="H1502" s="7">
        <v>0</v>
      </c>
      <c r="I1502" s="7">
        <v>7775</v>
      </c>
      <c r="J1502" s="7">
        <v>16250</v>
      </c>
      <c r="K1502" s="22">
        <f t="shared" si="93"/>
        <v>0</v>
      </c>
      <c r="L1502" s="17">
        <f t="shared" si="94"/>
        <v>0</v>
      </c>
    </row>
    <row r="1503" spans="1:12" ht="13.5">
      <c r="A1503" s="2">
        <f t="shared" si="95"/>
        <v>1222</v>
      </c>
      <c r="B1503" s="19">
        <f t="shared" si="92"/>
        <v>0</v>
      </c>
      <c r="C1503" s="6" t="s">
        <v>1014</v>
      </c>
      <c r="D1503" s="6">
        <v>54</v>
      </c>
      <c r="E1503" s="6" t="s">
        <v>1067</v>
      </c>
      <c r="F1503" s="19">
        <v>0</v>
      </c>
      <c r="G1503" s="7">
        <v>28793638</v>
      </c>
      <c r="H1503" s="7">
        <v>0</v>
      </c>
      <c r="I1503" s="7">
        <v>1058</v>
      </c>
      <c r="J1503" s="7">
        <v>1839</v>
      </c>
      <c r="K1503" s="22">
        <f t="shared" si="93"/>
        <v>0</v>
      </c>
      <c r="L1503" s="17">
        <f t="shared" si="94"/>
        <v>0</v>
      </c>
    </row>
    <row r="1504" spans="1:12" ht="13.5">
      <c r="A1504" s="2">
        <f t="shared" si="95"/>
        <v>1222</v>
      </c>
      <c r="B1504" s="19">
        <f t="shared" si="92"/>
        <v>0</v>
      </c>
      <c r="C1504" s="6" t="s">
        <v>1014</v>
      </c>
      <c r="D1504" s="6">
        <v>57</v>
      </c>
      <c r="E1504" s="6" t="s">
        <v>1070</v>
      </c>
      <c r="F1504" s="19">
        <v>0</v>
      </c>
      <c r="G1504" s="7">
        <v>150342520</v>
      </c>
      <c r="H1504" s="7">
        <v>0</v>
      </c>
      <c r="I1504" s="7">
        <v>3110</v>
      </c>
      <c r="J1504" s="7">
        <v>5849</v>
      </c>
      <c r="K1504" s="22">
        <f t="shared" si="93"/>
        <v>0</v>
      </c>
      <c r="L1504" s="17">
        <f t="shared" si="94"/>
        <v>0</v>
      </c>
    </row>
    <row r="1505" spans="1:12" ht="13.5">
      <c r="A1505" s="2">
        <f t="shared" si="95"/>
        <v>1222</v>
      </c>
      <c r="B1505" s="19">
        <f t="shared" si="92"/>
        <v>0</v>
      </c>
      <c r="C1505" s="6" t="s">
        <v>1075</v>
      </c>
      <c r="D1505" s="6">
        <v>1</v>
      </c>
      <c r="E1505" s="6" t="s">
        <v>1076</v>
      </c>
      <c r="F1505" s="19">
        <v>0</v>
      </c>
      <c r="G1505" s="7">
        <v>-166041990</v>
      </c>
      <c r="H1505" s="7">
        <v>0</v>
      </c>
      <c r="I1505" s="7">
        <v>42869</v>
      </c>
      <c r="J1505" s="7">
        <v>72527</v>
      </c>
      <c r="K1505" s="22">
        <f t="shared" si="93"/>
        <v>0</v>
      </c>
      <c r="L1505" s="17">
        <f t="shared" si="94"/>
        <v>0</v>
      </c>
    </row>
    <row r="1506" spans="1:12" ht="13.5">
      <c r="A1506" s="2">
        <f t="shared" si="95"/>
        <v>1222</v>
      </c>
      <c r="B1506" s="19">
        <f t="shared" si="92"/>
        <v>0</v>
      </c>
      <c r="C1506" s="6" t="s">
        <v>1075</v>
      </c>
      <c r="D1506" s="6">
        <v>5</v>
      </c>
      <c r="E1506" s="6" t="s">
        <v>1080</v>
      </c>
      <c r="F1506" s="19">
        <v>0</v>
      </c>
      <c r="G1506" s="7">
        <v>339973832</v>
      </c>
      <c r="H1506" s="7">
        <v>0</v>
      </c>
      <c r="I1506" s="7">
        <v>18308</v>
      </c>
      <c r="J1506" s="7">
        <v>33331</v>
      </c>
      <c r="K1506" s="22">
        <f t="shared" si="93"/>
        <v>0</v>
      </c>
      <c r="L1506" s="17">
        <f t="shared" si="94"/>
        <v>0</v>
      </c>
    </row>
    <row r="1507" spans="1:12" ht="13.5">
      <c r="A1507" s="2">
        <f t="shared" si="95"/>
        <v>1222</v>
      </c>
      <c r="B1507" s="19">
        <f t="shared" si="92"/>
        <v>0</v>
      </c>
      <c r="C1507" s="6" t="s">
        <v>1075</v>
      </c>
      <c r="D1507" s="6">
        <v>8</v>
      </c>
      <c r="E1507" s="6" t="s">
        <v>1083</v>
      </c>
      <c r="F1507" s="19">
        <v>0</v>
      </c>
      <c r="G1507" s="7">
        <v>64582926</v>
      </c>
      <c r="H1507" s="7">
        <v>0</v>
      </c>
      <c r="I1507" s="7">
        <v>4065</v>
      </c>
      <c r="J1507" s="7">
        <v>6747</v>
      </c>
      <c r="K1507" s="22">
        <f t="shared" si="93"/>
        <v>0</v>
      </c>
      <c r="L1507" s="17">
        <f t="shared" si="94"/>
        <v>0</v>
      </c>
    </row>
    <row r="1508" spans="1:12" ht="13.5">
      <c r="A1508" s="2">
        <f t="shared" si="95"/>
        <v>1222</v>
      </c>
      <c r="B1508" s="19">
        <f t="shared" si="92"/>
        <v>0</v>
      </c>
      <c r="C1508" s="6" t="s">
        <v>1075</v>
      </c>
      <c r="D1508" s="6">
        <v>9</v>
      </c>
      <c r="E1508" s="6" t="s">
        <v>1084</v>
      </c>
      <c r="F1508" s="19">
        <v>0</v>
      </c>
      <c r="G1508" s="7">
        <v>85199056</v>
      </c>
      <c r="H1508" s="7">
        <v>0</v>
      </c>
      <c r="I1508" s="7">
        <v>6229</v>
      </c>
      <c r="J1508" s="7">
        <v>10819</v>
      </c>
      <c r="K1508" s="22">
        <f t="shared" si="93"/>
        <v>0</v>
      </c>
      <c r="L1508" s="17">
        <f t="shared" si="94"/>
        <v>0</v>
      </c>
    </row>
    <row r="1509" spans="1:12" ht="13.5">
      <c r="A1509" s="2">
        <f t="shared" si="95"/>
        <v>1222</v>
      </c>
      <c r="B1509" s="19">
        <f t="shared" si="92"/>
        <v>0</v>
      </c>
      <c r="C1509" s="6" t="s">
        <v>1075</v>
      </c>
      <c r="D1509" s="6">
        <v>10</v>
      </c>
      <c r="E1509" s="6" t="s">
        <v>1085</v>
      </c>
      <c r="F1509" s="19">
        <v>0</v>
      </c>
      <c r="G1509" s="7">
        <v>59017217</v>
      </c>
      <c r="H1509" s="7">
        <v>0</v>
      </c>
      <c r="I1509" s="7">
        <v>4216</v>
      </c>
      <c r="J1509" s="7">
        <v>8916</v>
      </c>
      <c r="K1509" s="22">
        <f t="shared" si="93"/>
        <v>0</v>
      </c>
      <c r="L1509" s="17">
        <f t="shared" si="94"/>
        <v>0</v>
      </c>
    </row>
    <row r="1510" spans="1:12" ht="13.5">
      <c r="A1510" s="2">
        <f t="shared" si="95"/>
        <v>1222</v>
      </c>
      <c r="B1510" s="19">
        <f t="shared" si="92"/>
        <v>0</v>
      </c>
      <c r="C1510" s="6" t="s">
        <v>1075</v>
      </c>
      <c r="D1510" s="6">
        <v>11</v>
      </c>
      <c r="E1510" s="6" t="s">
        <v>1086</v>
      </c>
      <c r="F1510" s="19">
        <v>0</v>
      </c>
      <c r="G1510" s="7">
        <v>108533035</v>
      </c>
      <c r="H1510" s="7">
        <v>0</v>
      </c>
      <c r="I1510" s="7">
        <v>4221</v>
      </c>
      <c r="J1510" s="7">
        <v>7229</v>
      </c>
      <c r="K1510" s="22">
        <f t="shared" si="93"/>
        <v>0</v>
      </c>
      <c r="L1510" s="17">
        <f t="shared" si="94"/>
        <v>0</v>
      </c>
    </row>
    <row r="1511" spans="1:12" ht="13.5">
      <c r="A1511" s="2">
        <f t="shared" si="95"/>
        <v>1222</v>
      </c>
      <c r="B1511" s="19">
        <f t="shared" si="92"/>
        <v>0</v>
      </c>
      <c r="C1511" s="6" t="s">
        <v>1075</v>
      </c>
      <c r="D1511" s="6">
        <v>14</v>
      </c>
      <c r="E1511" s="6" t="s">
        <v>1089</v>
      </c>
      <c r="F1511" s="19">
        <v>0</v>
      </c>
      <c r="G1511" s="7">
        <v>52756552</v>
      </c>
      <c r="H1511" s="7">
        <v>0</v>
      </c>
      <c r="I1511" s="7">
        <v>5331</v>
      </c>
      <c r="J1511" s="7">
        <v>9911</v>
      </c>
      <c r="K1511" s="22">
        <f t="shared" si="93"/>
        <v>0</v>
      </c>
      <c r="L1511" s="17">
        <f t="shared" si="94"/>
        <v>0</v>
      </c>
    </row>
    <row r="1512" spans="1:12" ht="13.5">
      <c r="A1512" s="2">
        <f t="shared" si="95"/>
        <v>1222</v>
      </c>
      <c r="B1512" s="19">
        <f t="shared" si="92"/>
        <v>0</v>
      </c>
      <c r="C1512" s="6" t="s">
        <v>1075</v>
      </c>
      <c r="D1512" s="6">
        <v>15</v>
      </c>
      <c r="E1512" s="6" t="s">
        <v>333</v>
      </c>
      <c r="F1512" s="19">
        <v>0</v>
      </c>
      <c r="G1512" s="7">
        <v>44451631</v>
      </c>
      <c r="H1512" s="7">
        <v>0</v>
      </c>
      <c r="I1512" s="7">
        <v>955</v>
      </c>
      <c r="J1512" s="7">
        <v>1709</v>
      </c>
      <c r="K1512" s="22">
        <f t="shared" si="93"/>
        <v>0</v>
      </c>
      <c r="L1512" s="17">
        <f t="shared" si="94"/>
        <v>0</v>
      </c>
    </row>
    <row r="1513" spans="1:12" ht="13.5">
      <c r="A1513" s="2">
        <f t="shared" si="95"/>
        <v>1222</v>
      </c>
      <c r="B1513" s="19">
        <f t="shared" si="92"/>
        <v>0</v>
      </c>
      <c r="C1513" s="6" t="s">
        <v>1075</v>
      </c>
      <c r="D1513" s="6">
        <v>17</v>
      </c>
      <c r="E1513" s="6" t="s">
        <v>1091</v>
      </c>
      <c r="F1513" s="19">
        <v>0</v>
      </c>
      <c r="G1513" s="7">
        <v>60577049</v>
      </c>
      <c r="H1513" s="7">
        <v>0</v>
      </c>
      <c r="I1513" s="7">
        <v>2322</v>
      </c>
      <c r="J1513" s="7">
        <v>4308</v>
      </c>
      <c r="K1513" s="22">
        <f t="shared" si="93"/>
        <v>0</v>
      </c>
      <c r="L1513" s="17">
        <f t="shared" si="94"/>
        <v>0</v>
      </c>
    </row>
    <row r="1514" spans="1:12" ht="13.5">
      <c r="A1514" s="2">
        <f t="shared" si="95"/>
        <v>1222</v>
      </c>
      <c r="B1514" s="19">
        <f t="shared" si="92"/>
        <v>0</v>
      </c>
      <c r="C1514" s="6" t="s">
        <v>1075</v>
      </c>
      <c r="D1514" s="6">
        <v>18</v>
      </c>
      <c r="E1514" s="6" t="s">
        <v>515</v>
      </c>
      <c r="F1514" s="19">
        <v>0</v>
      </c>
      <c r="G1514" s="7">
        <v>137657244</v>
      </c>
      <c r="H1514" s="7">
        <v>0</v>
      </c>
      <c r="I1514" s="7">
        <v>3417</v>
      </c>
      <c r="J1514" s="7">
        <v>6315</v>
      </c>
      <c r="K1514" s="22">
        <f t="shared" si="93"/>
        <v>0</v>
      </c>
      <c r="L1514" s="17">
        <f t="shared" si="94"/>
        <v>0</v>
      </c>
    </row>
    <row r="1515" spans="1:12" ht="13.5">
      <c r="A1515" s="2">
        <f t="shared" si="95"/>
        <v>1222</v>
      </c>
      <c r="B1515" s="19">
        <f t="shared" si="92"/>
        <v>0</v>
      </c>
      <c r="C1515" s="6" t="s">
        <v>1075</v>
      </c>
      <c r="D1515" s="6">
        <v>19</v>
      </c>
      <c r="E1515" s="6" t="s">
        <v>1092</v>
      </c>
      <c r="F1515" s="19">
        <v>0</v>
      </c>
      <c r="G1515" s="7">
        <v>29415080</v>
      </c>
      <c r="H1515" s="7">
        <v>0</v>
      </c>
      <c r="I1515" s="7">
        <v>1766</v>
      </c>
      <c r="J1515" s="7">
        <v>3163</v>
      </c>
      <c r="K1515" s="22">
        <f t="shared" si="93"/>
        <v>0</v>
      </c>
      <c r="L1515" s="17">
        <f t="shared" si="94"/>
        <v>0</v>
      </c>
    </row>
    <row r="1516" spans="1:12" ht="13.5">
      <c r="A1516" s="2">
        <f t="shared" si="95"/>
        <v>1222</v>
      </c>
      <c r="B1516" s="19">
        <f t="shared" si="92"/>
        <v>0</v>
      </c>
      <c r="C1516" s="6" t="s">
        <v>1075</v>
      </c>
      <c r="D1516" s="6">
        <v>21</v>
      </c>
      <c r="E1516" s="6" t="s">
        <v>1094</v>
      </c>
      <c r="F1516" s="19">
        <v>0</v>
      </c>
      <c r="G1516" s="7">
        <v>52154709</v>
      </c>
      <c r="H1516" s="7">
        <v>0</v>
      </c>
      <c r="I1516" s="7">
        <v>1336</v>
      </c>
      <c r="J1516" s="7">
        <v>2576</v>
      </c>
      <c r="K1516" s="22">
        <f t="shared" si="93"/>
        <v>0</v>
      </c>
      <c r="L1516" s="17">
        <f t="shared" si="94"/>
        <v>0</v>
      </c>
    </row>
    <row r="1517" spans="1:12" ht="13.5">
      <c r="A1517" s="2">
        <f t="shared" si="95"/>
        <v>1222</v>
      </c>
      <c r="B1517" s="19">
        <f t="shared" si="92"/>
        <v>0</v>
      </c>
      <c r="C1517" s="6" t="s">
        <v>1075</v>
      </c>
      <c r="D1517" s="6">
        <v>22</v>
      </c>
      <c r="E1517" s="6" t="s">
        <v>1095</v>
      </c>
      <c r="F1517" s="19">
        <v>0</v>
      </c>
      <c r="G1517" s="7">
        <v>7787708</v>
      </c>
      <c r="H1517" s="7">
        <v>0</v>
      </c>
      <c r="I1517" s="7">
        <v>1962</v>
      </c>
      <c r="J1517" s="7">
        <v>3577</v>
      </c>
      <c r="K1517" s="22">
        <f t="shared" si="93"/>
        <v>0</v>
      </c>
      <c r="L1517" s="17">
        <f t="shared" si="94"/>
        <v>0</v>
      </c>
    </row>
    <row r="1518" spans="1:12" ht="13.5">
      <c r="A1518" s="2">
        <f t="shared" si="95"/>
        <v>1222</v>
      </c>
      <c r="B1518" s="19">
        <f t="shared" si="92"/>
        <v>0</v>
      </c>
      <c r="C1518" s="6" t="s">
        <v>1075</v>
      </c>
      <c r="D1518" s="6">
        <v>23</v>
      </c>
      <c r="E1518" s="6" t="s">
        <v>1096</v>
      </c>
      <c r="F1518" s="19">
        <v>0</v>
      </c>
      <c r="G1518" s="7">
        <v>67559584</v>
      </c>
      <c r="H1518" s="7">
        <v>0</v>
      </c>
      <c r="I1518" s="7">
        <v>2435</v>
      </c>
      <c r="J1518" s="7">
        <v>4304</v>
      </c>
      <c r="K1518" s="22">
        <f t="shared" si="93"/>
        <v>0</v>
      </c>
      <c r="L1518" s="17">
        <f t="shared" si="94"/>
        <v>0</v>
      </c>
    </row>
    <row r="1519" spans="1:12" ht="13.5">
      <c r="A1519" s="2">
        <f t="shared" si="95"/>
        <v>1222</v>
      </c>
      <c r="B1519" s="19">
        <f t="shared" si="92"/>
        <v>0</v>
      </c>
      <c r="C1519" s="6" t="s">
        <v>1075</v>
      </c>
      <c r="D1519" s="6">
        <v>25</v>
      </c>
      <c r="E1519" s="6" t="s">
        <v>1098</v>
      </c>
      <c r="F1519" s="19">
        <v>0</v>
      </c>
      <c r="G1519" s="7">
        <v>461304329</v>
      </c>
      <c r="H1519" s="7">
        <v>0</v>
      </c>
      <c r="I1519" s="7">
        <v>11559</v>
      </c>
      <c r="J1519" s="7">
        <v>21813</v>
      </c>
      <c r="K1519" s="22">
        <f t="shared" si="93"/>
        <v>0</v>
      </c>
      <c r="L1519" s="17">
        <f t="shared" si="94"/>
        <v>0</v>
      </c>
    </row>
    <row r="1520" spans="1:12" ht="13.5">
      <c r="A1520" s="2">
        <f t="shared" si="95"/>
        <v>1222</v>
      </c>
      <c r="B1520" s="19">
        <f t="shared" si="92"/>
        <v>0</v>
      </c>
      <c r="C1520" s="6" t="s">
        <v>1075</v>
      </c>
      <c r="D1520" s="6">
        <v>26</v>
      </c>
      <c r="E1520" s="6" t="s">
        <v>1099</v>
      </c>
      <c r="F1520" s="19">
        <v>0</v>
      </c>
      <c r="G1520" s="7">
        <v>554893663</v>
      </c>
      <c r="H1520" s="7">
        <v>0</v>
      </c>
      <c r="I1520" s="7">
        <v>14193</v>
      </c>
      <c r="J1520" s="7">
        <v>25079</v>
      </c>
      <c r="K1520" s="22">
        <f t="shared" si="93"/>
        <v>0</v>
      </c>
      <c r="L1520" s="17">
        <f t="shared" si="94"/>
        <v>0</v>
      </c>
    </row>
    <row r="1521" spans="1:12" ht="13.5">
      <c r="A1521" s="2">
        <f t="shared" si="95"/>
        <v>1222</v>
      </c>
      <c r="B1521" s="19">
        <f t="shared" si="92"/>
        <v>0</v>
      </c>
      <c r="C1521" s="6" t="s">
        <v>1075</v>
      </c>
      <c r="D1521" s="6">
        <v>28</v>
      </c>
      <c r="E1521" s="6" t="s">
        <v>1101</v>
      </c>
      <c r="F1521" s="19">
        <v>0</v>
      </c>
      <c r="G1521" s="7">
        <v>114885304</v>
      </c>
      <c r="H1521" s="7">
        <v>0</v>
      </c>
      <c r="I1521" s="7">
        <v>3425</v>
      </c>
      <c r="J1521" s="7">
        <v>6237</v>
      </c>
      <c r="K1521" s="22">
        <f t="shared" si="93"/>
        <v>0</v>
      </c>
      <c r="L1521" s="17">
        <f t="shared" si="94"/>
        <v>0</v>
      </c>
    </row>
    <row r="1522" spans="1:12" ht="13.5">
      <c r="A1522" s="2">
        <f t="shared" si="95"/>
        <v>1222</v>
      </c>
      <c r="B1522" s="19">
        <f t="shared" si="92"/>
        <v>0</v>
      </c>
      <c r="C1522" s="6" t="s">
        <v>1075</v>
      </c>
      <c r="D1522" s="6">
        <v>29</v>
      </c>
      <c r="E1522" s="6" t="s">
        <v>1102</v>
      </c>
      <c r="F1522" s="19">
        <v>0</v>
      </c>
      <c r="G1522" s="7">
        <v>151561032</v>
      </c>
      <c r="H1522" s="7">
        <v>0</v>
      </c>
      <c r="I1522" s="7">
        <v>3615</v>
      </c>
      <c r="J1522" s="7">
        <v>6181</v>
      </c>
      <c r="K1522" s="22">
        <f t="shared" si="93"/>
        <v>0</v>
      </c>
      <c r="L1522" s="17">
        <f t="shared" si="94"/>
        <v>0</v>
      </c>
    </row>
    <row r="1523" spans="1:12" ht="13.5">
      <c r="A1523" s="2">
        <f t="shared" si="95"/>
        <v>1222</v>
      </c>
      <c r="B1523" s="19">
        <f t="shared" si="92"/>
        <v>0</v>
      </c>
      <c r="C1523" s="6" t="s">
        <v>1130</v>
      </c>
      <c r="D1523" s="6">
        <v>3</v>
      </c>
      <c r="E1523" s="6" t="s">
        <v>1133</v>
      </c>
      <c r="F1523" s="19">
        <v>0</v>
      </c>
      <c r="G1523" s="7">
        <v>467753229</v>
      </c>
      <c r="H1523" s="7">
        <v>0</v>
      </c>
      <c r="I1523" s="7">
        <v>13882</v>
      </c>
      <c r="J1523" s="7">
        <v>24217</v>
      </c>
      <c r="K1523" s="22">
        <f t="shared" si="93"/>
        <v>0</v>
      </c>
      <c r="L1523" s="17">
        <f t="shared" si="94"/>
        <v>0</v>
      </c>
    </row>
    <row r="1524" spans="1:12" ht="13.5">
      <c r="A1524" s="2">
        <f t="shared" si="95"/>
        <v>1222</v>
      </c>
      <c r="B1524" s="19">
        <f t="shared" si="92"/>
        <v>0</v>
      </c>
      <c r="C1524" s="6" t="s">
        <v>1130</v>
      </c>
      <c r="D1524" s="6">
        <v>4</v>
      </c>
      <c r="E1524" s="6" t="s">
        <v>1134</v>
      </c>
      <c r="F1524" s="19">
        <v>0</v>
      </c>
      <c r="G1524" s="7">
        <v>533602</v>
      </c>
      <c r="H1524" s="7">
        <v>0</v>
      </c>
      <c r="I1524" s="7">
        <v>6183</v>
      </c>
      <c r="J1524" s="7">
        <v>10650</v>
      </c>
      <c r="K1524" s="22">
        <f t="shared" si="93"/>
        <v>0</v>
      </c>
      <c r="L1524" s="17">
        <f t="shared" si="94"/>
        <v>0</v>
      </c>
    </row>
    <row r="1525" spans="1:12" ht="13.5">
      <c r="A1525" s="2">
        <f t="shared" si="95"/>
        <v>1222</v>
      </c>
      <c r="B1525" s="19">
        <f t="shared" si="92"/>
        <v>0</v>
      </c>
      <c r="C1525" s="6" t="s">
        <v>1130</v>
      </c>
      <c r="D1525" s="6">
        <v>5</v>
      </c>
      <c r="E1525" s="6" t="s">
        <v>1135</v>
      </c>
      <c r="F1525" s="19">
        <v>126385591</v>
      </c>
      <c r="G1525" s="7">
        <v>-12956263</v>
      </c>
      <c r="H1525" s="7">
        <v>0</v>
      </c>
      <c r="I1525" s="7">
        <v>26711</v>
      </c>
      <c r="J1525" s="7">
        <v>47422</v>
      </c>
      <c r="K1525" s="22">
        <f t="shared" si="93"/>
        <v>0</v>
      </c>
      <c r="L1525" s="17">
        <f t="shared" si="94"/>
        <v>0</v>
      </c>
    </row>
    <row r="1526" spans="1:12" ht="13.5">
      <c r="A1526" s="2">
        <f t="shared" si="95"/>
        <v>1222</v>
      </c>
      <c r="B1526" s="19">
        <f t="shared" si="92"/>
        <v>0</v>
      </c>
      <c r="C1526" s="6" t="s">
        <v>1130</v>
      </c>
      <c r="D1526" s="6">
        <v>6</v>
      </c>
      <c r="E1526" s="6" t="s">
        <v>1136</v>
      </c>
      <c r="F1526" s="19">
        <v>0</v>
      </c>
      <c r="G1526" s="7">
        <v>3138703</v>
      </c>
      <c r="H1526" s="7">
        <v>0</v>
      </c>
      <c r="I1526" s="7">
        <v>3767</v>
      </c>
      <c r="J1526" s="7">
        <v>6802</v>
      </c>
      <c r="K1526" s="22">
        <f t="shared" si="93"/>
        <v>0</v>
      </c>
      <c r="L1526" s="17">
        <f t="shared" si="94"/>
        <v>0</v>
      </c>
    </row>
    <row r="1527" spans="1:12" ht="13.5">
      <c r="A1527" s="2">
        <f t="shared" si="95"/>
        <v>1222</v>
      </c>
      <c r="B1527" s="19">
        <f t="shared" si="92"/>
        <v>0</v>
      </c>
      <c r="C1527" s="6" t="s">
        <v>1130</v>
      </c>
      <c r="D1527" s="6">
        <v>7</v>
      </c>
      <c r="E1527" s="6" t="s">
        <v>1137</v>
      </c>
      <c r="F1527" s="19">
        <v>0</v>
      </c>
      <c r="G1527" s="7">
        <v>2922587</v>
      </c>
      <c r="H1527" s="7">
        <v>0</v>
      </c>
      <c r="I1527" s="7">
        <v>13102</v>
      </c>
      <c r="J1527" s="7">
        <v>24292</v>
      </c>
      <c r="K1527" s="22">
        <f t="shared" si="93"/>
        <v>0</v>
      </c>
      <c r="L1527" s="17">
        <f t="shared" si="94"/>
        <v>0</v>
      </c>
    </row>
    <row r="1528" spans="1:12" ht="13.5">
      <c r="A1528" s="2">
        <f t="shared" si="95"/>
        <v>1222</v>
      </c>
      <c r="B1528" s="19">
        <f t="shared" si="92"/>
        <v>0</v>
      </c>
      <c r="C1528" s="6" t="s">
        <v>1130</v>
      </c>
      <c r="D1528" s="6">
        <v>20</v>
      </c>
      <c r="E1528" s="6" t="s">
        <v>1150</v>
      </c>
      <c r="F1528" s="19">
        <v>0</v>
      </c>
      <c r="G1528" s="7">
        <v>6231680</v>
      </c>
      <c r="H1528" s="7">
        <v>0</v>
      </c>
      <c r="I1528" s="7">
        <v>594</v>
      </c>
      <c r="J1528" s="7">
        <v>1169</v>
      </c>
      <c r="K1528" s="22">
        <f t="shared" si="93"/>
        <v>0</v>
      </c>
      <c r="L1528" s="17">
        <f t="shared" si="94"/>
        <v>0</v>
      </c>
    </row>
    <row r="1529" spans="1:12" ht="13.5">
      <c r="A1529" s="2">
        <f t="shared" si="95"/>
        <v>1222</v>
      </c>
      <c r="B1529" s="19">
        <f t="shared" si="92"/>
        <v>0</v>
      </c>
      <c r="C1529" s="6" t="s">
        <v>1130</v>
      </c>
      <c r="D1529" s="6">
        <v>25</v>
      </c>
      <c r="E1529" s="6" t="s">
        <v>1155</v>
      </c>
      <c r="F1529" s="19">
        <v>0</v>
      </c>
      <c r="G1529" s="7">
        <v>224869465</v>
      </c>
      <c r="H1529" s="7">
        <v>0</v>
      </c>
      <c r="I1529" s="7">
        <v>5292</v>
      </c>
      <c r="J1529" s="7">
        <v>9677</v>
      </c>
      <c r="K1529" s="22">
        <f t="shared" si="93"/>
        <v>0</v>
      </c>
      <c r="L1529" s="17">
        <f t="shared" si="94"/>
        <v>0</v>
      </c>
    </row>
    <row r="1530" spans="1:12" ht="13.5">
      <c r="A1530" s="2">
        <f t="shared" si="95"/>
        <v>1222</v>
      </c>
      <c r="B1530" s="20">
        <f t="shared" si="92"/>
        <v>0</v>
      </c>
      <c r="C1530" s="26" t="s">
        <v>1157</v>
      </c>
      <c r="D1530" s="26">
        <v>9</v>
      </c>
      <c r="E1530" s="26" t="s">
        <v>1166</v>
      </c>
      <c r="F1530" s="19">
        <v>0</v>
      </c>
      <c r="G1530" s="7">
        <v>179540850</v>
      </c>
      <c r="H1530" s="7">
        <v>0</v>
      </c>
      <c r="I1530" s="7">
        <v>13071</v>
      </c>
      <c r="J1530" s="7">
        <v>24153</v>
      </c>
      <c r="K1530" s="22">
        <f t="shared" si="93"/>
        <v>0</v>
      </c>
      <c r="L1530" s="17">
        <f t="shared" si="94"/>
        <v>0</v>
      </c>
    </row>
    <row r="1531" spans="1:12" ht="13.5">
      <c r="A1531" s="2">
        <f t="shared" si="95"/>
        <v>1222</v>
      </c>
      <c r="B1531" s="20">
        <f t="shared" si="92"/>
        <v>0</v>
      </c>
      <c r="C1531" s="26" t="s">
        <v>1157</v>
      </c>
      <c r="D1531" s="26">
        <v>18</v>
      </c>
      <c r="E1531" s="26" t="s">
        <v>1175</v>
      </c>
      <c r="F1531" s="19">
        <v>1999946547</v>
      </c>
      <c r="G1531" s="7">
        <v>-2359712933</v>
      </c>
      <c r="H1531" s="7">
        <v>0</v>
      </c>
      <c r="I1531" s="7">
        <v>22990</v>
      </c>
      <c r="J1531" s="7">
        <v>42620</v>
      </c>
      <c r="K1531" s="22">
        <f t="shared" si="93"/>
        <v>0</v>
      </c>
      <c r="L1531" s="17">
        <f t="shared" si="94"/>
        <v>0</v>
      </c>
    </row>
    <row r="1532" spans="1:12" ht="13.5">
      <c r="A1532" s="2">
        <f t="shared" si="95"/>
        <v>1222</v>
      </c>
      <c r="B1532" s="20">
        <f t="shared" si="92"/>
        <v>0</v>
      </c>
      <c r="C1532" s="26" t="s">
        <v>1157</v>
      </c>
      <c r="D1532" s="26">
        <v>30</v>
      </c>
      <c r="E1532" s="26" t="s">
        <v>1187</v>
      </c>
      <c r="F1532" s="19">
        <v>0</v>
      </c>
      <c r="G1532" s="7">
        <v>142404943</v>
      </c>
      <c r="H1532" s="7">
        <v>0</v>
      </c>
      <c r="I1532" s="7">
        <v>8847</v>
      </c>
      <c r="J1532" s="7">
        <v>16409</v>
      </c>
      <c r="K1532" s="22">
        <f t="shared" si="93"/>
        <v>0</v>
      </c>
      <c r="L1532" s="17">
        <f t="shared" si="94"/>
        <v>0</v>
      </c>
    </row>
    <row r="1533" spans="1:12" ht="13.5">
      <c r="A1533" s="2">
        <f t="shared" si="95"/>
        <v>1222</v>
      </c>
      <c r="B1533" s="20">
        <f t="shared" si="92"/>
        <v>0</v>
      </c>
      <c r="C1533" s="26" t="s">
        <v>1157</v>
      </c>
      <c r="D1533" s="26">
        <v>32</v>
      </c>
      <c r="E1533" s="26" t="s">
        <v>1189</v>
      </c>
      <c r="F1533" s="19">
        <v>0</v>
      </c>
      <c r="G1533" s="7">
        <v>159906774</v>
      </c>
      <c r="H1533" s="7">
        <v>0</v>
      </c>
      <c r="I1533" s="7">
        <v>4020</v>
      </c>
      <c r="J1533" s="7">
        <v>6951</v>
      </c>
      <c r="K1533" s="22">
        <f t="shared" si="93"/>
        <v>0</v>
      </c>
      <c r="L1533" s="17">
        <f t="shared" si="94"/>
        <v>0</v>
      </c>
    </row>
    <row r="1534" spans="1:12" ht="13.5">
      <c r="A1534" s="2">
        <f t="shared" si="95"/>
        <v>1222</v>
      </c>
      <c r="B1534" s="20">
        <f t="shared" si="92"/>
        <v>0</v>
      </c>
      <c r="C1534" s="26" t="s">
        <v>1157</v>
      </c>
      <c r="D1534" s="26">
        <v>39</v>
      </c>
      <c r="E1534" s="26" t="s">
        <v>1196</v>
      </c>
      <c r="F1534" s="19">
        <v>0</v>
      </c>
      <c r="G1534" s="7">
        <v>811933</v>
      </c>
      <c r="H1534" s="7">
        <v>0</v>
      </c>
      <c r="I1534" s="7">
        <v>3340</v>
      </c>
      <c r="J1534" s="7">
        <v>5905</v>
      </c>
      <c r="K1534" s="22">
        <f t="shared" si="93"/>
        <v>0</v>
      </c>
      <c r="L1534" s="17">
        <f t="shared" si="94"/>
        <v>0</v>
      </c>
    </row>
    <row r="1535" spans="1:12" ht="13.5">
      <c r="A1535" s="2">
        <f t="shared" si="95"/>
        <v>1222</v>
      </c>
      <c r="B1535" s="20">
        <f t="shared" si="92"/>
        <v>0</v>
      </c>
      <c r="C1535" s="26" t="s">
        <v>1157</v>
      </c>
      <c r="D1535" s="26">
        <v>42</v>
      </c>
      <c r="E1535" s="26" t="s">
        <v>1199</v>
      </c>
      <c r="F1535" s="19">
        <v>0</v>
      </c>
      <c r="G1535" s="7">
        <v>11709298</v>
      </c>
      <c r="H1535" s="7">
        <v>0</v>
      </c>
      <c r="I1535" s="7">
        <v>1053</v>
      </c>
      <c r="J1535" s="7">
        <v>1988</v>
      </c>
      <c r="K1535" s="22">
        <f t="shared" si="93"/>
        <v>0</v>
      </c>
      <c r="L1535" s="17">
        <f t="shared" si="94"/>
        <v>0</v>
      </c>
    </row>
    <row r="1536" spans="1:12" ht="13.5">
      <c r="A1536" s="2">
        <f t="shared" si="95"/>
        <v>1222</v>
      </c>
      <c r="B1536" s="20">
        <f t="shared" si="92"/>
        <v>0</v>
      </c>
      <c r="C1536" s="26" t="s">
        <v>1157</v>
      </c>
      <c r="D1536" s="26">
        <v>43</v>
      </c>
      <c r="E1536" s="26" t="s">
        <v>1200</v>
      </c>
      <c r="F1536" s="19">
        <v>0</v>
      </c>
      <c r="G1536" s="7">
        <v>19802813</v>
      </c>
      <c r="H1536" s="7">
        <v>0</v>
      </c>
      <c r="I1536" s="7">
        <v>8669</v>
      </c>
      <c r="J1536" s="7">
        <v>15782</v>
      </c>
      <c r="K1536" s="22">
        <f t="shared" si="93"/>
        <v>0</v>
      </c>
      <c r="L1536" s="17">
        <f t="shared" si="94"/>
        <v>0</v>
      </c>
    </row>
    <row r="1537" spans="1:12" ht="13.5">
      <c r="A1537" s="2">
        <f t="shared" si="95"/>
        <v>1222</v>
      </c>
      <c r="B1537" s="19">
        <f t="shared" si="92"/>
        <v>0</v>
      </c>
      <c r="C1537" s="6" t="s">
        <v>1201</v>
      </c>
      <c r="D1537" s="6">
        <v>12</v>
      </c>
      <c r="E1537" s="6" t="s">
        <v>1213</v>
      </c>
      <c r="F1537" s="19">
        <v>0</v>
      </c>
      <c r="G1537" s="7">
        <v>24297519</v>
      </c>
      <c r="H1537" s="7">
        <v>0</v>
      </c>
      <c r="I1537" s="7">
        <v>7175</v>
      </c>
      <c r="J1537" s="7">
        <v>13557</v>
      </c>
      <c r="K1537" s="22">
        <f t="shared" si="93"/>
        <v>0</v>
      </c>
      <c r="L1537" s="17">
        <f t="shared" si="94"/>
        <v>0</v>
      </c>
    </row>
    <row r="1538" spans="1:12" ht="13.5">
      <c r="A1538" s="2">
        <f t="shared" si="95"/>
        <v>1222</v>
      </c>
      <c r="B1538" s="19">
        <f t="shared" si="92"/>
        <v>0</v>
      </c>
      <c r="C1538" s="6" t="s">
        <v>1201</v>
      </c>
      <c r="D1538" s="6">
        <v>17</v>
      </c>
      <c r="E1538" s="6" t="s">
        <v>1218</v>
      </c>
      <c r="F1538" s="19">
        <v>0</v>
      </c>
      <c r="G1538" s="7">
        <v>12401774</v>
      </c>
      <c r="H1538" s="7">
        <v>0</v>
      </c>
      <c r="I1538" s="7">
        <v>7133</v>
      </c>
      <c r="J1538" s="7">
        <v>13246</v>
      </c>
      <c r="K1538" s="22">
        <f t="shared" si="93"/>
        <v>0</v>
      </c>
      <c r="L1538" s="17">
        <f t="shared" si="94"/>
        <v>0</v>
      </c>
    </row>
    <row r="1539" spans="1:12" ht="13.5">
      <c r="A1539" s="2">
        <f t="shared" si="95"/>
        <v>1222</v>
      </c>
      <c r="B1539" s="19">
        <f aca="true" t="shared" si="96" ref="B1539:B1602">H1539/J1539</f>
        <v>0</v>
      </c>
      <c r="C1539" s="6" t="s">
        <v>1201</v>
      </c>
      <c r="D1539" s="6">
        <v>27</v>
      </c>
      <c r="E1539" s="6" t="s">
        <v>1228</v>
      </c>
      <c r="F1539" s="19">
        <v>0</v>
      </c>
      <c r="G1539" s="7">
        <v>4005977</v>
      </c>
      <c r="H1539" s="7">
        <v>0</v>
      </c>
      <c r="I1539" s="7">
        <v>1766</v>
      </c>
      <c r="J1539" s="7">
        <v>3270</v>
      </c>
      <c r="K1539" s="22">
        <f aca="true" t="shared" si="97" ref="K1539:K1602">H1539/I1539</f>
        <v>0</v>
      </c>
      <c r="L1539" s="17">
        <f aca="true" t="shared" si="98" ref="L1539:L1602">H1539/J1539</f>
        <v>0</v>
      </c>
    </row>
    <row r="1540" spans="1:12" ht="13.5">
      <c r="A1540" s="2">
        <f aca="true" t="shared" si="99" ref="A1540:A1603">RANK(B1540,$B$3:$B$1790)</f>
        <v>1222</v>
      </c>
      <c r="B1540" s="19">
        <f t="shared" si="96"/>
        <v>0</v>
      </c>
      <c r="C1540" s="6" t="s">
        <v>1201</v>
      </c>
      <c r="D1540" s="6">
        <v>33</v>
      </c>
      <c r="E1540" s="6" t="s">
        <v>1233</v>
      </c>
      <c r="F1540" s="19">
        <v>0</v>
      </c>
      <c r="G1540" s="7">
        <v>6921299</v>
      </c>
      <c r="H1540" s="7">
        <v>0</v>
      </c>
      <c r="I1540" s="7">
        <v>3323</v>
      </c>
      <c r="J1540" s="7">
        <v>6498</v>
      </c>
      <c r="K1540" s="22">
        <f t="shared" si="97"/>
        <v>0</v>
      </c>
      <c r="L1540" s="17">
        <f t="shared" si="98"/>
        <v>0</v>
      </c>
    </row>
    <row r="1541" spans="1:12" ht="13.5">
      <c r="A1541" s="2">
        <f t="shared" si="99"/>
        <v>1222</v>
      </c>
      <c r="B1541" s="19">
        <f t="shared" si="96"/>
        <v>0</v>
      </c>
      <c r="C1541" s="6" t="s">
        <v>1201</v>
      </c>
      <c r="D1541" s="6">
        <v>38</v>
      </c>
      <c r="E1541" s="6" t="s">
        <v>1238</v>
      </c>
      <c r="F1541" s="19">
        <v>0</v>
      </c>
      <c r="G1541" s="7">
        <v>8305476</v>
      </c>
      <c r="H1541" s="7">
        <v>0</v>
      </c>
      <c r="I1541" s="7">
        <v>6336</v>
      </c>
      <c r="J1541" s="7">
        <v>11262</v>
      </c>
      <c r="K1541" s="22">
        <f t="shared" si="97"/>
        <v>0</v>
      </c>
      <c r="L1541" s="17">
        <f t="shared" si="98"/>
        <v>0</v>
      </c>
    </row>
    <row r="1542" spans="1:12" ht="13.5">
      <c r="A1542" s="2">
        <f t="shared" si="99"/>
        <v>1222</v>
      </c>
      <c r="B1542" s="19">
        <f t="shared" si="96"/>
        <v>0</v>
      </c>
      <c r="C1542" s="6" t="s">
        <v>1201</v>
      </c>
      <c r="D1542" s="6">
        <v>39</v>
      </c>
      <c r="E1542" s="6" t="s">
        <v>1239</v>
      </c>
      <c r="F1542" s="19">
        <v>0</v>
      </c>
      <c r="G1542" s="7">
        <v>14603020</v>
      </c>
      <c r="H1542" s="7">
        <v>0</v>
      </c>
      <c r="I1542" s="7">
        <v>8981</v>
      </c>
      <c r="J1542" s="7">
        <v>17298</v>
      </c>
      <c r="K1542" s="22">
        <f t="shared" si="97"/>
        <v>0</v>
      </c>
      <c r="L1542" s="17">
        <f t="shared" si="98"/>
        <v>0</v>
      </c>
    </row>
    <row r="1543" spans="1:12" ht="13.5">
      <c r="A1543" s="2">
        <f t="shared" si="99"/>
        <v>1222</v>
      </c>
      <c r="B1543" s="19">
        <f t="shared" si="96"/>
        <v>0</v>
      </c>
      <c r="C1543" s="6" t="s">
        <v>1242</v>
      </c>
      <c r="D1543" s="6">
        <v>2</v>
      </c>
      <c r="E1543" s="6" t="s">
        <v>1244</v>
      </c>
      <c r="F1543" s="19">
        <v>132059717</v>
      </c>
      <c r="G1543" s="7">
        <v>-192940178</v>
      </c>
      <c r="H1543" s="7">
        <v>0</v>
      </c>
      <c r="I1543" s="7">
        <v>11418</v>
      </c>
      <c r="J1543" s="7">
        <v>21310</v>
      </c>
      <c r="K1543" s="22">
        <f t="shared" si="97"/>
        <v>0</v>
      </c>
      <c r="L1543" s="17">
        <f t="shared" si="98"/>
        <v>0</v>
      </c>
    </row>
    <row r="1544" spans="1:12" ht="13.5">
      <c r="A1544" s="2">
        <f t="shared" si="99"/>
        <v>1222</v>
      </c>
      <c r="B1544" s="19">
        <f t="shared" si="96"/>
        <v>0</v>
      </c>
      <c r="C1544" s="6" t="s">
        <v>1242</v>
      </c>
      <c r="D1544" s="6">
        <v>3</v>
      </c>
      <c r="E1544" s="6" t="s">
        <v>1245</v>
      </c>
      <c r="F1544" s="19">
        <v>138506015</v>
      </c>
      <c r="G1544" s="7">
        <v>5462143</v>
      </c>
      <c r="H1544" s="7">
        <v>0</v>
      </c>
      <c r="I1544" s="7">
        <v>13716</v>
      </c>
      <c r="J1544" s="7">
        <v>24896</v>
      </c>
      <c r="K1544" s="22">
        <f t="shared" si="97"/>
        <v>0</v>
      </c>
      <c r="L1544" s="17">
        <f t="shared" si="98"/>
        <v>0</v>
      </c>
    </row>
    <row r="1545" spans="1:12" ht="13.5">
      <c r="A1545" s="2">
        <f t="shared" si="99"/>
        <v>1222</v>
      </c>
      <c r="B1545" s="19">
        <f t="shared" si="96"/>
        <v>0</v>
      </c>
      <c r="C1545" s="6" t="s">
        <v>1242</v>
      </c>
      <c r="D1545" s="6">
        <v>4</v>
      </c>
      <c r="E1545" s="6" t="s">
        <v>1246</v>
      </c>
      <c r="F1545" s="19">
        <v>0</v>
      </c>
      <c r="G1545" s="7">
        <v>446126926</v>
      </c>
      <c r="H1545" s="7">
        <v>0</v>
      </c>
      <c r="I1545" s="7">
        <v>10168</v>
      </c>
      <c r="J1545" s="7">
        <v>19014</v>
      </c>
      <c r="K1545" s="22">
        <f t="shared" si="97"/>
        <v>0</v>
      </c>
      <c r="L1545" s="17">
        <f t="shared" si="98"/>
        <v>0</v>
      </c>
    </row>
    <row r="1546" spans="1:12" ht="13.5">
      <c r="A1546" s="2">
        <f t="shared" si="99"/>
        <v>1222</v>
      </c>
      <c r="B1546" s="19">
        <f t="shared" si="96"/>
        <v>0</v>
      </c>
      <c r="C1546" s="6" t="s">
        <v>1242</v>
      </c>
      <c r="D1546" s="6">
        <v>5</v>
      </c>
      <c r="E1546" s="6" t="s">
        <v>1247</v>
      </c>
      <c r="F1546" s="19">
        <v>0</v>
      </c>
      <c r="G1546" s="7">
        <v>93197369</v>
      </c>
      <c r="H1546" s="7">
        <v>0</v>
      </c>
      <c r="I1546" s="7">
        <v>18589</v>
      </c>
      <c r="J1546" s="7">
        <v>34842</v>
      </c>
      <c r="K1546" s="22">
        <f t="shared" si="97"/>
        <v>0</v>
      </c>
      <c r="L1546" s="17">
        <f t="shared" si="98"/>
        <v>0</v>
      </c>
    </row>
    <row r="1547" spans="1:12" ht="13.5">
      <c r="A1547" s="2">
        <f t="shared" si="99"/>
        <v>1222</v>
      </c>
      <c r="B1547" s="19">
        <f t="shared" si="96"/>
        <v>0</v>
      </c>
      <c r="C1547" s="6" t="s">
        <v>1242</v>
      </c>
      <c r="D1547" s="6">
        <v>6</v>
      </c>
      <c r="E1547" s="6" t="s">
        <v>1248</v>
      </c>
      <c r="F1547" s="19">
        <v>0</v>
      </c>
      <c r="G1547" s="7">
        <v>171230949</v>
      </c>
      <c r="H1547" s="7">
        <v>0</v>
      </c>
      <c r="I1547" s="7">
        <v>9682</v>
      </c>
      <c r="J1547" s="7">
        <v>18655</v>
      </c>
      <c r="K1547" s="22">
        <f t="shared" si="97"/>
        <v>0</v>
      </c>
      <c r="L1547" s="17">
        <f t="shared" si="98"/>
        <v>0</v>
      </c>
    </row>
    <row r="1548" spans="1:12" ht="13.5">
      <c r="A1548" s="2">
        <f t="shared" si="99"/>
        <v>1222</v>
      </c>
      <c r="B1548" s="19">
        <f t="shared" si="96"/>
        <v>0</v>
      </c>
      <c r="C1548" s="6" t="s">
        <v>1242</v>
      </c>
      <c r="D1548" s="6">
        <v>7</v>
      </c>
      <c r="E1548" s="6" t="s">
        <v>1249</v>
      </c>
      <c r="F1548" s="19">
        <v>0</v>
      </c>
      <c r="G1548" s="7">
        <v>194330268</v>
      </c>
      <c r="H1548" s="7">
        <v>0</v>
      </c>
      <c r="I1548" s="7">
        <v>6066</v>
      </c>
      <c r="J1548" s="7">
        <v>12092</v>
      </c>
      <c r="K1548" s="22">
        <f t="shared" si="97"/>
        <v>0</v>
      </c>
      <c r="L1548" s="17">
        <f t="shared" si="98"/>
        <v>0</v>
      </c>
    </row>
    <row r="1549" spans="1:12" ht="13.5">
      <c r="A1549" s="2">
        <f t="shared" si="99"/>
        <v>1222</v>
      </c>
      <c r="B1549" s="19">
        <f t="shared" si="96"/>
        <v>0</v>
      </c>
      <c r="C1549" s="6" t="s">
        <v>1242</v>
      </c>
      <c r="D1549" s="6">
        <v>8</v>
      </c>
      <c r="E1549" s="6" t="s">
        <v>1250</v>
      </c>
      <c r="F1549" s="19">
        <v>0</v>
      </c>
      <c r="G1549" s="7">
        <v>-150712783</v>
      </c>
      <c r="H1549" s="7">
        <v>0</v>
      </c>
      <c r="I1549" s="7">
        <v>5234</v>
      </c>
      <c r="J1549" s="7">
        <v>9927</v>
      </c>
      <c r="K1549" s="22">
        <f t="shared" si="97"/>
        <v>0</v>
      </c>
      <c r="L1549" s="17">
        <f t="shared" si="98"/>
        <v>0</v>
      </c>
    </row>
    <row r="1550" spans="1:12" ht="13.5">
      <c r="A1550" s="2">
        <f t="shared" si="99"/>
        <v>1222</v>
      </c>
      <c r="B1550" s="19">
        <f t="shared" si="96"/>
        <v>0</v>
      </c>
      <c r="C1550" s="6" t="s">
        <v>1242</v>
      </c>
      <c r="D1550" s="6">
        <v>10</v>
      </c>
      <c r="E1550" s="6" t="s">
        <v>1252</v>
      </c>
      <c r="F1550" s="19">
        <v>0</v>
      </c>
      <c r="G1550" s="7">
        <v>7967484</v>
      </c>
      <c r="H1550" s="7">
        <v>0</v>
      </c>
      <c r="I1550" s="7">
        <v>593</v>
      </c>
      <c r="J1550" s="7">
        <v>1151</v>
      </c>
      <c r="K1550" s="22">
        <f t="shared" si="97"/>
        <v>0</v>
      </c>
      <c r="L1550" s="17">
        <f t="shared" si="98"/>
        <v>0</v>
      </c>
    </row>
    <row r="1551" spans="1:12" ht="13.5">
      <c r="A1551" s="2">
        <f t="shared" si="99"/>
        <v>1222</v>
      </c>
      <c r="B1551" s="19">
        <f t="shared" si="96"/>
        <v>0</v>
      </c>
      <c r="C1551" s="6" t="s">
        <v>1242</v>
      </c>
      <c r="D1551" s="6">
        <v>11</v>
      </c>
      <c r="E1551" s="6" t="s">
        <v>1253</v>
      </c>
      <c r="F1551" s="19">
        <v>77800064</v>
      </c>
      <c r="G1551" s="7">
        <v>40405597</v>
      </c>
      <c r="H1551" s="7">
        <v>0</v>
      </c>
      <c r="I1551" s="7">
        <v>3134</v>
      </c>
      <c r="J1551" s="7">
        <v>5893</v>
      </c>
      <c r="K1551" s="22">
        <f t="shared" si="97"/>
        <v>0</v>
      </c>
      <c r="L1551" s="17">
        <f t="shared" si="98"/>
        <v>0</v>
      </c>
    </row>
    <row r="1552" spans="1:12" ht="13.5">
      <c r="A1552" s="2">
        <f t="shared" si="99"/>
        <v>1222</v>
      </c>
      <c r="B1552" s="19">
        <f t="shared" si="96"/>
        <v>0</v>
      </c>
      <c r="C1552" s="6" t="s">
        <v>1242</v>
      </c>
      <c r="D1552" s="6">
        <v>12</v>
      </c>
      <c r="E1552" s="6" t="s">
        <v>1254</v>
      </c>
      <c r="F1552" s="19">
        <v>0</v>
      </c>
      <c r="G1552" s="7">
        <v>-40175117</v>
      </c>
      <c r="H1552" s="7">
        <v>0</v>
      </c>
      <c r="I1552" s="7">
        <v>3397</v>
      </c>
      <c r="J1552" s="7">
        <v>5969</v>
      </c>
      <c r="K1552" s="22">
        <f t="shared" si="97"/>
        <v>0</v>
      </c>
      <c r="L1552" s="17">
        <f t="shared" si="98"/>
        <v>0</v>
      </c>
    </row>
    <row r="1553" spans="1:12" ht="13.5">
      <c r="A1553" s="2">
        <f t="shared" si="99"/>
        <v>1222</v>
      </c>
      <c r="B1553" s="19">
        <f t="shared" si="96"/>
        <v>0</v>
      </c>
      <c r="C1553" s="6" t="s">
        <v>1242</v>
      </c>
      <c r="D1553" s="6">
        <v>14</v>
      </c>
      <c r="E1553" s="6" t="s">
        <v>1256</v>
      </c>
      <c r="F1553" s="19">
        <v>0</v>
      </c>
      <c r="G1553" s="7">
        <v>-14816901</v>
      </c>
      <c r="H1553" s="7">
        <v>0</v>
      </c>
      <c r="I1553" s="7">
        <v>1228</v>
      </c>
      <c r="J1553" s="7">
        <v>2196</v>
      </c>
      <c r="K1553" s="22">
        <f t="shared" si="97"/>
        <v>0</v>
      </c>
      <c r="L1553" s="17">
        <f t="shared" si="98"/>
        <v>0</v>
      </c>
    </row>
    <row r="1554" spans="1:12" ht="13.5">
      <c r="A1554" s="2">
        <f t="shared" si="99"/>
        <v>1222</v>
      </c>
      <c r="B1554" s="19">
        <f t="shared" si="96"/>
        <v>0</v>
      </c>
      <c r="C1554" s="6" t="s">
        <v>1242</v>
      </c>
      <c r="D1554" s="6">
        <v>15</v>
      </c>
      <c r="E1554" s="6" t="s">
        <v>341</v>
      </c>
      <c r="F1554" s="19">
        <v>0</v>
      </c>
      <c r="G1554" s="7">
        <v>36666235</v>
      </c>
      <c r="H1554" s="7">
        <v>0</v>
      </c>
      <c r="I1554" s="7">
        <v>1345</v>
      </c>
      <c r="J1554" s="7">
        <v>2545</v>
      </c>
      <c r="K1554" s="22">
        <f t="shared" si="97"/>
        <v>0</v>
      </c>
      <c r="L1554" s="17">
        <f t="shared" si="98"/>
        <v>0</v>
      </c>
    </row>
    <row r="1555" spans="1:12" ht="13.5">
      <c r="A1555" s="2">
        <f t="shared" si="99"/>
        <v>1222</v>
      </c>
      <c r="B1555" s="19">
        <f t="shared" si="96"/>
        <v>0</v>
      </c>
      <c r="C1555" s="6" t="s">
        <v>1242</v>
      </c>
      <c r="D1555" s="6">
        <v>17</v>
      </c>
      <c r="E1555" s="6" t="s">
        <v>1258</v>
      </c>
      <c r="F1555" s="19">
        <v>0</v>
      </c>
      <c r="G1555" s="7">
        <v>90156356</v>
      </c>
      <c r="H1555" s="7">
        <v>0</v>
      </c>
      <c r="I1555" s="7">
        <v>4526</v>
      </c>
      <c r="J1555" s="7">
        <v>8775</v>
      </c>
      <c r="K1555" s="22">
        <f t="shared" si="97"/>
        <v>0</v>
      </c>
      <c r="L1555" s="17">
        <f t="shared" si="98"/>
        <v>0</v>
      </c>
    </row>
    <row r="1556" spans="1:12" ht="13.5">
      <c r="A1556" s="2">
        <f t="shared" si="99"/>
        <v>1222</v>
      </c>
      <c r="B1556" s="19">
        <f t="shared" si="96"/>
        <v>0</v>
      </c>
      <c r="C1556" s="6" t="s">
        <v>1242</v>
      </c>
      <c r="D1556" s="6">
        <v>18</v>
      </c>
      <c r="E1556" s="6" t="s">
        <v>1259</v>
      </c>
      <c r="F1556" s="19">
        <v>0</v>
      </c>
      <c r="G1556" s="7">
        <v>3305164</v>
      </c>
      <c r="H1556" s="7">
        <v>0</v>
      </c>
      <c r="I1556" s="7">
        <v>357</v>
      </c>
      <c r="J1556" s="7">
        <v>660</v>
      </c>
      <c r="K1556" s="22">
        <f t="shared" si="97"/>
        <v>0</v>
      </c>
      <c r="L1556" s="17">
        <f t="shared" si="98"/>
        <v>0</v>
      </c>
    </row>
    <row r="1557" spans="1:12" ht="13.5">
      <c r="A1557" s="2">
        <f t="shared" si="99"/>
        <v>1222</v>
      </c>
      <c r="B1557" s="19">
        <f t="shared" si="96"/>
        <v>0</v>
      </c>
      <c r="C1557" s="6" t="s">
        <v>1242</v>
      </c>
      <c r="D1557" s="6">
        <v>19</v>
      </c>
      <c r="E1557" s="6" t="s">
        <v>1260</v>
      </c>
      <c r="F1557" s="19">
        <v>0</v>
      </c>
      <c r="G1557" s="7">
        <v>14894019</v>
      </c>
      <c r="H1557" s="7">
        <v>0</v>
      </c>
      <c r="I1557" s="7">
        <v>439</v>
      </c>
      <c r="J1557" s="7">
        <v>792</v>
      </c>
      <c r="K1557" s="22">
        <f t="shared" si="97"/>
        <v>0</v>
      </c>
      <c r="L1557" s="17">
        <f t="shared" si="98"/>
        <v>0</v>
      </c>
    </row>
    <row r="1558" spans="1:12" ht="13.5">
      <c r="A1558" s="2">
        <f t="shared" si="99"/>
        <v>1222</v>
      </c>
      <c r="B1558" s="19">
        <f t="shared" si="96"/>
        <v>0</v>
      </c>
      <c r="C1558" s="6" t="s">
        <v>1242</v>
      </c>
      <c r="D1558" s="6">
        <v>20</v>
      </c>
      <c r="E1558" s="6" t="s">
        <v>1261</v>
      </c>
      <c r="F1558" s="19">
        <v>0</v>
      </c>
      <c r="G1558" s="7">
        <v>18964893</v>
      </c>
      <c r="H1558" s="7">
        <v>0</v>
      </c>
      <c r="I1558" s="7">
        <v>1153</v>
      </c>
      <c r="J1558" s="7">
        <v>2189</v>
      </c>
      <c r="K1558" s="22">
        <f t="shared" si="97"/>
        <v>0</v>
      </c>
      <c r="L1558" s="17">
        <f t="shared" si="98"/>
        <v>0</v>
      </c>
    </row>
    <row r="1559" spans="1:12" ht="13.5">
      <c r="A1559" s="2">
        <f t="shared" si="99"/>
        <v>1222</v>
      </c>
      <c r="B1559" s="19">
        <f t="shared" si="96"/>
        <v>0</v>
      </c>
      <c r="C1559" s="6" t="s">
        <v>1242</v>
      </c>
      <c r="D1559" s="6">
        <v>21</v>
      </c>
      <c r="E1559" s="6" t="s">
        <v>1262</v>
      </c>
      <c r="F1559" s="19">
        <v>0</v>
      </c>
      <c r="G1559" s="7">
        <v>33148900</v>
      </c>
      <c r="H1559" s="7">
        <v>0</v>
      </c>
      <c r="I1559" s="7">
        <v>901</v>
      </c>
      <c r="J1559" s="7">
        <v>1777</v>
      </c>
      <c r="K1559" s="22">
        <f t="shared" si="97"/>
        <v>0</v>
      </c>
      <c r="L1559" s="17">
        <f t="shared" si="98"/>
        <v>0</v>
      </c>
    </row>
    <row r="1560" spans="1:12" ht="13.5">
      <c r="A1560" s="2">
        <f t="shared" si="99"/>
        <v>1222</v>
      </c>
      <c r="B1560" s="19">
        <f t="shared" si="96"/>
        <v>0</v>
      </c>
      <c r="C1560" s="6" t="s">
        <v>1242</v>
      </c>
      <c r="D1560" s="6">
        <v>22</v>
      </c>
      <c r="E1560" s="6" t="s">
        <v>1263</v>
      </c>
      <c r="F1560" s="19">
        <v>281798390</v>
      </c>
      <c r="G1560" s="7">
        <v>-228309549</v>
      </c>
      <c r="H1560" s="7">
        <v>0</v>
      </c>
      <c r="I1560" s="7">
        <v>9206</v>
      </c>
      <c r="J1560" s="7">
        <v>17913</v>
      </c>
      <c r="K1560" s="22">
        <f t="shared" si="97"/>
        <v>0</v>
      </c>
      <c r="L1560" s="17">
        <f t="shared" si="98"/>
        <v>0</v>
      </c>
    </row>
    <row r="1561" spans="1:12" ht="13.5">
      <c r="A1561" s="2">
        <f t="shared" si="99"/>
        <v>1222</v>
      </c>
      <c r="B1561" s="19">
        <f t="shared" si="96"/>
        <v>0</v>
      </c>
      <c r="C1561" s="6" t="s">
        <v>1242</v>
      </c>
      <c r="D1561" s="6">
        <v>24</v>
      </c>
      <c r="E1561" s="6" t="s">
        <v>1265</v>
      </c>
      <c r="F1561" s="19">
        <v>126158237</v>
      </c>
      <c r="G1561" s="7">
        <v>-9030642</v>
      </c>
      <c r="H1561" s="7">
        <v>0</v>
      </c>
      <c r="I1561" s="7">
        <v>3199</v>
      </c>
      <c r="J1561" s="7">
        <v>5605</v>
      </c>
      <c r="K1561" s="22">
        <f t="shared" si="97"/>
        <v>0</v>
      </c>
      <c r="L1561" s="17">
        <f t="shared" si="98"/>
        <v>0</v>
      </c>
    </row>
    <row r="1562" spans="1:12" ht="13.5">
      <c r="A1562" s="2">
        <f t="shared" si="99"/>
        <v>1222</v>
      </c>
      <c r="B1562" s="19">
        <f t="shared" si="96"/>
        <v>0</v>
      </c>
      <c r="C1562" s="6" t="s">
        <v>1242</v>
      </c>
      <c r="D1562" s="6">
        <v>26</v>
      </c>
      <c r="E1562" s="6" t="s">
        <v>1267</v>
      </c>
      <c r="F1562" s="19">
        <v>0</v>
      </c>
      <c r="G1562" s="7">
        <v>67840122</v>
      </c>
      <c r="H1562" s="7">
        <v>0</v>
      </c>
      <c r="I1562" s="7">
        <v>2819</v>
      </c>
      <c r="J1562" s="7">
        <v>5189</v>
      </c>
      <c r="K1562" s="22">
        <f t="shared" si="97"/>
        <v>0</v>
      </c>
      <c r="L1562" s="17">
        <f t="shared" si="98"/>
        <v>0</v>
      </c>
    </row>
    <row r="1563" spans="1:12" ht="13.5">
      <c r="A1563" s="2">
        <f t="shared" si="99"/>
        <v>1222</v>
      </c>
      <c r="B1563" s="19">
        <f t="shared" si="96"/>
        <v>0</v>
      </c>
      <c r="C1563" s="6" t="s">
        <v>1242</v>
      </c>
      <c r="D1563" s="6">
        <v>27</v>
      </c>
      <c r="E1563" s="6" t="s">
        <v>1268</v>
      </c>
      <c r="F1563" s="19">
        <v>0</v>
      </c>
      <c r="G1563" s="7">
        <v>85365728</v>
      </c>
      <c r="H1563" s="7">
        <v>0</v>
      </c>
      <c r="I1563" s="7">
        <v>1707</v>
      </c>
      <c r="J1563" s="7">
        <v>3350</v>
      </c>
      <c r="K1563" s="22">
        <f t="shared" si="97"/>
        <v>0</v>
      </c>
      <c r="L1563" s="17">
        <f t="shared" si="98"/>
        <v>0</v>
      </c>
    </row>
    <row r="1564" spans="1:12" ht="13.5">
      <c r="A1564" s="2">
        <f t="shared" si="99"/>
        <v>1222</v>
      </c>
      <c r="B1564" s="19">
        <f t="shared" si="96"/>
        <v>0</v>
      </c>
      <c r="C1564" s="6" t="s">
        <v>1242</v>
      </c>
      <c r="D1564" s="6">
        <v>28</v>
      </c>
      <c r="E1564" s="6" t="s">
        <v>1269</v>
      </c>
      <c r="F1564" s="19">
        <v>0</v>
      </c>
      <c r="G1564" s="7">
        <v>420876</v>
      </c>
      <c r="H1564" s="7">
        <v>0</v>
      </c>
      <c r="I1564" s="7">
        <v>3054</v>
      </c>
      <c r="J1564" s="7">
        <v>5945</v>
      </c>
      <c r="K1564" s="22">
        <f t="shared" si="97"/>
        <v>0</v>
      </c>
      <c r="L1564" s="17">
        <f t="shared" si="98"/>
        <v>0</v>
      </c>
    </row>
    <row r="1565" spans="1:12" ht="13.5">
      <c r="A1565" s="2">
        <f t="shared" si="99"/>
        <v>1222</v>
      </c>
      <c r="B1565" s="19">
        <f t="shared" si="96"/>
        <v>0</v>
      </c>
      <c r="C1565" s="6" t="s">
        <v>1242</v>
      </c>
      <c r="D1565" s="6">
        <v>29</v>
      </c>
      <c r="E1565" s="6" t="s">
        <v>1270</v>
      </c>
      <c r="F1565" s="19">
        <v>0</v>
      </c>
      <c r="G1565" s="7">
        <v>120421271</v>
      </c>
      <c r="H1565" s="7">
        <v>0</v>
      </c>
      <c r="I1565" s="7">
        <v>1148</v>
      </c>
      <c r="J1565" s="7">
        <v>2175</v>
      </c>
      <c r="K1565" s="22">
        <f t="shared" si="97"/>
        <v>0</v>
      </c>
      <c r="L1565" s="17">
        <f t="shared" si="98"/>
        <v>0</v>
      </c>
    </row>
    <row r="1566" spans="1:12" ht="13.5">
      <c r="A1566" s="2">
        <f t="shared" si="99"/>
        <v>1222</v>
      </c>
      <c r="B1566" s="19">
        <f t="shared" si="96"/>
        <v>0</v>
      </c>
      <c r="C1566" s="6" t="s">
        <v>1242</v>
      </c>
      <c r="D1566" s="6">
        <v>30</v>
      </c>
      <c r="E1566" s="6" t="s">
        <v>1271</v>
      </c>
      <c r="F1566" s="19">
        <v>0</v>
      </c>
      <c r="G1566" s="7">
        <v>19620950</v>
      </c>
      <c r="H1566" s="7">
        <v>0</v>
      </c>
      <c r="I1566" s="7">
        <v>156</v>
      </c>
      <c r="J1566" s="7">
        <v>284</v>
      </c>
      <c r="K1566" s="22">
        <f t="shared" si="97"/>
        <v>0</v>
      </c>
      <c r="L1566" s="17">
        <f t="shared" si="98"/>
        <v>0</v>
      </c>
    </row>
    <row r="1567" spans="1:12" ht="13.5">
      <c r="A1567" s="2">
        <f t="shared" si="99"/>
        <v>1222</v>
      </c>
      <c r="B1567" s="19">
        <f t="shared" si="96"/>
        <v>0</v>
      </c>
      <c r="C1567" s="6" t="s">
        <v>1242</v>
      </c>
      <c r="D1567" s="6">
        <v>31</v>
      </c>
      <c r="E1567" s="6" t="s">
        <v>1272</v>
      </c>
      <c r="F1567" s="19">
        <v>0</v>
      </c>
      <c r="G1567" s="7">
        <v>21781114</v>
      </c>
      <c r="H1567" s="7">
        <v>0</v>
      </c>
      <c r="I1567" s="7">
        <v>336</v>
      </c>
      <c r="J1567" s="7">
        <v>641</v>
      </c>
      <c r="K1567" s="22">
        <f t="shared" si="97"/>
        <v>0</v>
      </c>
      <c r="L1567" s="17">
        <f t="shared" si="98"/>
        <v>0</v>
      </c>
    </row>
    <row r="1568" spans="1:12" ht="13.5">
      <c r="A1568" s="2">
        <f t="shared" si="99"/>
        <v>1222</v>
      </c>
      <c r="B1568" s="19">
        <f t="shared" si="96"/>
        <v>0</v>
      </c>
      <c r="C1568" s="6" t="s">
        <v>1242</v>
      </c>
      <c r="D1568" s="6">
        <v>34</v>
      </c>
      <c r="E1568" s="6" t="s">
        <v>1275</v>
      </c>
      <c r="F1568" s="19">
        <v>0</v>
      </c>
      <c r="G1568" s="7">
        <v>28712493</v>
      </c>
      <c r="H1568" s="7">
        <v>0</v>
      </c>
      <c r="I1568" s="7">
        <v>232</v>
      </c>
      <c r="J1568" s="7">
        <v>354</v>
      </c>
      <c r="K1568" s="22">
        <f t="shared" si="97"/>
        <v>0</v>
      </c>
      <c r="L1568" s="17">
        <f t="shared" si="98"/>
        <v>0</v>
      </c>
    </row>
    <row r="1569" spans="1:12" ht="13.5">
      <c r="A1569" s="2">
        <f t="shared" si="99"/>
        <v>1222</v>
      </c>
      <c r="B1569" s="19">
        <f t="shared" si="96"/>
        <v>0</v>
      </c>
      <c r="C1569" s="6" t="s">
        <v>1242</v>
      </c>
      <c r="D1569" s="6">
        <v>36</v>
      </c>
      <c r="E1569" s="6" t="s">
        <v>878</v>
      </c>
      <c r="F1569" s="19">
        <v>0</v>
      </c>
      <c r="G1569" s="7">
        <v>19056900</v>
      </c>
      <c r="H1569" s="7">
        <v>0</v>
      </c>
      <c r="I1569" s="7">
        <v>376</v>
      </c>
      <c r="J1569" s="7">
        <v>598</v>
      </c>
      <c r="K1569" s="22">
        <f t="shared" si="97"/>
        <v>0</v>
      </c>
      <c r="L1569" s="17">
        <f t="shared" si="98"/>
        <v>0</v>
      </c>
    </row>
    <row r="1570" spans="1:12" ht="13.5">
      <c r="A1570" s="2">
        <f t="shared" si="99"/>
        <v>1222</v>
      </c>
      <c r="B1570" s="19">
        <f t="shared" si="96"/>
        <v>0</v>
      </c>
      <c r="C1570" s="6" t="s">
        <v>1242</v>
      </c>
      <c r="D1570" s="6">
        <v>37</v>
      </c>
      <c r="E1570" s="6" t="s">
        <v>1277</v>
      </c>
      <c r="F1570" s="19">
        <v>0</v>
      </c>
      <c r="G1570" s="7">
        <v>130137888</v>
      </c>
      <c r="H1570" s="7">
        <v>0</v>
      </c>
      <c r="I1570" s="7">
        <v>505</v>
      </c>
      <c r="J1570" s="7">
        <v>885</v>
      </c>
      <c r="K1570" s="22">
        <f t="shared" si="97"/>
        <v>0</v>
      </c>
      <c r="L1570" s="17">
        <f t="shared" si="98"/>
        <v>0</v>
      </c>
    </row>
    <row r="1571" spans="1:12" ht="13.5">
      <c r="A1571" s="2">
        <f t="shared" si="99"/>
        <v>1222</v>
      </c>
      <c r="B1571" s="19">
        <f t="shared" si="96"/>
        <v>0</v>
      </c>
      <c r="C1571" s="6" t="s">
        <v>1242</v>
      </c>
      <c r="D1571" s="6">
        <v>39</v>
      </c>
      <c r="E1571" s="6" t="s">
        <v>1279</v>
      </c>
      <c r="F1571" s="19">
        <v>0</v>
      </c>
      <c r="G1571" s="7">
        <v>22321044</v>
      </c>
      <c r="H1571" s="7">
        <v>0</v>
      </c>
      <c r="I1571" s="7">
        <v>5696</v>
      </c>
      <c r="J1571" s="7">
        <v>11042</v>
      </c>
      <c r="K1571" s="22">
        <f t="shared" si="97"/>
        <v>0</v>
      </c>
      <c r="L1571" s="17">
        <f t="shared" si="98"/>
        <v>0</v>
      </c>
    </row>
    <row r="1572" spans="1:12" ht="13.5">
      <c r="A1572" s="2">
        <f t="shared" si="99"/>
        <v>1222</v>
      </c>
      <c r="B1572" s="19">
        <f t="shared" si="96"/>
        <v>0</v>
      </c>
      <c r="C1572" s="6" t="s">
        <v>1309</v>
      </c>
      <c r="D1572" s="6">
        <v>1</v>
      </c>
      <c r="E1572" s="6" t="s">
        <v>1310</v>
      </c>
      <c r="F1572" s="19">
        <v>0</v>
      </c>
      <c r="G1572" s="7">
        <v>13326329</v>
      </c>
      <c r="H1572" s="7">
        <v>0</v>
      </c>
      <c r="I1572" s="7">
        <v>28038</v>
      </c>
      <c r="J1572" s="7">
        <v>48801</v>
      </c>
      <c r="K1572" s="22">
        <f t="shared" si="97"/>
        <v>0</v>
      </c>
      <c r="L1572" s="17">
        <f t="shared" si="98"/>
        <v>0</v>
      </c>
    </row>
    <row r="1573" spans="1:12" ht="13.5">
      <c r="A1573" s="2">
        <f t="shared" si="99"/>
        <v>1222</v>
      </c>
      <c r="B1573" s="19">
        <f t="shared" si="96"/>
        <v>0</v>
      </c>
      <c r="C1573" s="6" t="s">
        <v>1309</v>
      </c>
      <c r="D1573" s="6">
        <v>2</v>
      </c>
      <c r="E1573" s="6" t="s">
        <v>1311</v>
      </c>
      <c r="F1573" s="19">
        <v>0</v>
      </c>
      <c r="G1573" s="7">
        <v>16188202</v>
      </c>
      <c r="H1573" s="7">
        <v>0</v>
      </c>
      <c r="I1573" s="7">
        <v>22609</v>
      </c>
      <c r="J1573" s="7">
        <v>38134</v>
      </c>
      <c r="K1573" s="22">
        <f t="shared" si="97"/>
        <v>0</v>
      </c>
      <c r="L1573" s="17">
        <f t="shared" si="98"/>
        <v>0</v>
      </c>
    </row>
    <row r="1574" spans="1:12" ht="13.5">
      <c r="A1574" s="2">
        <f t="shared" si="99"/>
        <v>1222</v>
      </c>
      <c r="B1574" s="19">
        <f t="shared" si="96"/>
        <v>0</v>
      </c>
      <c r="C1574" s="6" t="s">
        <v>1309</v>
      </c>
      <c r="D1574" s="6">
        <v>4</v>
      </c>
      <c r="E1574" s="6" t="s">
        <v>1313</v>
      </c>
      <c r="F1574" s="19">
        <v>0</v>
      </c>
      <c r="G1574" s="7">
        <v>348030874</v>
      </c>
      <c r="H1574" s="7">
        <v>0</v>
      </c>
      <c r="I1574" s="7">
        <v>5336</v>
      </c>
      <c r="J1574" s="7">
        <v>9015</v>
      </c>
      <c r="K1574" s="22">
        <f t="shared" si="97"/>
        <v>0</v>
      </c>
      <c r="L1574" s="17">
        <f t="shared" si="98"/>
        <v>0</v>
      </c>
    </row>
    <row r="1575" spans="1:12" ht="13.5">
      <c r="A1575" s="2">
        <f t="shared" si="99"/>
        <v>1222</v>
      </c>
      <c r="B1575" s="19">
        <f t="shared" si="96"/>
        <v>0</v>
      </c>
      <c r="C1575" s="6" t="s">
        <v>1309</v>
      </c>
      <c r="D1575" s="6">
        <v>5</v>
      </c>
      <c r="E1575" s="6" t="s">
        <v>1314</v>
      </c>
      <c r="F1575" s="19">
        <v>0</v>
      </c>
      <c r="G1575" s="7">
        <v>77314575</v>
      </c>
      <c r="H1575" s="7">
        <v>0</v>
      </c>
      <c r="I1575" s="7">
        <v>2001</v>
      </c>
      <c r="J1575" s="7">
        <v>3577</v>
      </c>
      <c r="K1575" s="22">
        <f t="shared" si="97"/>
        <v>0</v>
      </c>
      <c r="L1575" s="17">
        <f t="shared" si="98"/>
        <v>0</v>
      </c>
    </row>
    <row r="1576" spans="1:12" ht="13.5">
      <c r="A1576" s="2">
        <f t="shared" si="99"/>
        <v>1222</v>
      </c>
      <c r="B1576" s="19">
        <f t="shared" si="96"/>
        <v>0</v>
      </c>
      <c r="C1576" s="6" t="s">
        <v>1309</v>
      </c>
      <c r="D1576" s="6">
        <v>7</v>
      </c>
      <c r="E1576" s="6" t="s">
        <v>1316</v>
      </c>
      <c r="F1576" s="19">
        <v>0</v>
      </c>
      <c r="G1576" s="7">
        <v>25609591</v>
      </c>
      <c r="H1576" s="7">
        <v>0</v>
      </c>
      <c r="I1576" s="7">
        <v>695</v>
      </c>
      <c r="J1576" s="7">
        <v>1156</v>
      </c>
      <c r="K1576" s="22">
        <f t="shared" si="97"/>
        <v>0</v>
      </c>
      <c r="L1576" s="17">
        <f t="shared" si="98"/>
        <v>0</v>
      </c>
    </row>
    <row r="1577" spans="1:12" ht="13.5">
      <c r="A1577" s="2">
        <f t="shared" si="99"/>
        <v>1222</v>
      </c>
      <c r="B1577" s="19">
        <f t="shared" si="96"/>
        <v>0</v>
      </c>
      <c r="C1577" s="6" t="s">
        <v>1309</v>
      </c>
      <c r="D1577" s="6">
        <v>9</v>
      </c>
      <c r="E1577" s="6" t="s">
        <v>1318</v>
      </c>
      <c r="F1577" s="19">
        <v>0</v>
      </c>
      <c r="G1577" s="7">
        <v>2276659</v>
      </c>
      <c r="H1577" s="7">
        <v>0</v>
      </c>
      <c r="I1577" s="7">
        <v>2604</v>
      </c>
      <c r="J1577" s="7">
        <v>4841</v>
      </c>
      <c r="K1577" s="22">
        <f t="shared" si="97"/>
        <v>0</v>
      </c>
      <c r="L1577" s="17">
        <f t="shared" si="98"/>
        <v>0</v>
      </c>
    </row>
    <row r="1578" spans="1:12" ht="13.5">
      <c r="A1578" s="2">
        <f t="shared" si="99"/>
        <v>1222</v>
      </c>
      <c r="B1578" s="19">
        <f t="shared" si="96"/>
        <v>0</v>
      </c>
      <c r="C1578" s="6" t="s">
        <v>1309</v>
      </c>
      <c r="D1578" s="6">
        <v>13</v>
      </c>
      <c r="E1578" s="6" t="s">
        <v>210</v>
      </c>
      <c r="F1578" s="19">
        <v>0</v>
      </c>
      <c r="G1578" s="7">
        <v>9410892</v>
      </c>
      <c r="H1578" s="7">
        <v>0</v>
      </c>
      <c r="I1578" s="7">
        <v>1696</v>
      </c>
      <c r="J1578" s="7">
        <v>3024</v>
      </c>
      <c r="K1578" s="22">
        <f t="shared" si="97"/>
        <v>0</v>
      </c>
      <c r="L1578" s="17">
        <f t="shared" si="98"/>
        <v>0</v>
      </c>
    </row>
    <row r="1579" spans="1:12" ht="13.5">
      <c r="A1579" s="2">
        <f t="shared" si="99"/>
        <v>1222</v>
      </c>
      <c r="B1579" s="19">
        <f t="shared" si="96"/>
        <v>0</v>
      </c>
      <c r="C1579" s="6" t="s">
        <v>1309</v>
      </c>
      <c r="D1579" s="6">
        <v>16</v>
      </c>
      <c r="E1579" s="6" t="s">
        <v>1324</v>
      </c>
      <c r="F1579" s="19">
        <v>0</v>
      </c>
      <c r="G1579" s="7">
        <v>156885403</v>
      </c>
      <c r="H1579" s="7">
        <v>0</v>
      </c>
      <c r="I1579" s="7">
        <v>2952</v>
      </c>
      <c r="J1579" s="7">
        <v>5695</v>
      </c>
      <c r="K1579" s="22">
        <f t="shared" si="97"/>
        <v>0</v>
      </c>
      <c r="L1579" s="17">
        <f t="shared" si="98"/>
        <v>0</v>
      </c>
    </row>
    <row r="1580" spans="1:12" ht="13.5">
      <c r="A1580" s="2">
        <f t="shared" si="99"/>
        <v>1222</v>
      </c>
      <c r="B1580" s="19">
        <f t="shared" si="96"/>
        <v>0</v>
      </c>
      <c r="C1580" s="6" t="s">
        <v>1309</v>
      </c>
      <c r="D1580" s="6">
        <v>17</v>
      </c>
      <c r="E1580" s="6" t="s">
        <v>1325</v>
      </c>
      <c r="F1580" s="19">
        <v>0</v>
      </c>
      <c r="G1580" s="7">
        <v>118788769</v>
      </c>
      <c r="H1580" s="7">
        <v>0</v>
      </c>
      <c r="I1580" s="7">
        <v>972</v>
      </c>
      <c r="J1580" s="7">
        <v>1659</v>
      </c>
      <c r="K1580" s="22">
        <f t="shared" si="97"/>
        <v>0</v>
      </c>
      <c r="L1580" s="17">
        <f t="shared" si="98"/>
        <v>0</v>
      </c>
    </row>
    <row r="1581" spans="1:12" ht="13.5">
      <c r="A1581" s="2">
        <f t="shared" si="99"/>
        <v>1222</v>
      </c>
      <c r="B1581" s="19">
        <f t="shared" si="96"/>
        <v>0</v>
      </c>
      <c r="C1581" s="6" t="s">
        <v>1309</v>
      </c>
      <c r="D1581" s="6">
        <v>18</v>
      </c>
      <c r="E1581" s="6" t="s">
        <v>1116</v>
      </c>
      <c r="F1581" s="19">
        <v>0</v>
      </c>
      <c r="G1581" s="7">
        <v>15460699</v>
      </c>
      <c r="H1581" s="7">
        <v>0</v>
      </c>
      <c r="I1581" s="7">
        <v>623</v>
      </c>
      <c r="J1581" s="7">
        <v>1019</v>
      </c>
      <c r="K1581" s="22">
        <f t="shared" si="97"/>
        <v>0</v>
      </c>
      <c r="L1581" s="17">
        <f t="shared" si="98"/>
        <v>0</v>
      </c>
    </row>
    <row r="1582" spans="1:12" ht="13.5">
      <c r="A1582" s="2">
        <f t="shared" si="99"/>
        <v>1222</v>
      </c>
      <c r="B1582" s="19">
        <f t="shared" si="96"/>
        <v>0</v>
      </c>
      <c r="C1582" s="6" t="s">
        <v>1309</v>
      </c>
      <c r="D1582" s="6">
        <v>19</v>
      </c>
      <c r="E1582" s="6" t="s">
        <v>1326</v>
      </c>
      <c r="F1582" s="19">
        <v>0</v>
      </c>
      <c r="G1582" s="7">
        <v>74559477</v>
      </c>
      <c r="H1582" s="7">
        <v>0</v>
      </c>
      <c r="I1582" s="7">
        <v>470</v>
      </c>
      <c r="J1582" s="7">
        <v>780</v>
      </c>
      <c r="K1582" s="22">
        <f t="shared" si="97"/>
        <v>0</v>
      </c>
      <c r="L1582" s="17">
        <f t="shared" si="98"/>
        <v>0</v>
      </c>
    </row>
    <row r="1583" spans="1:12" ht="13.5">
      <c r="A1583" s="2">
        <f t="shared" si="99"/>
        <v>1222</v>
      </c>
      <c r="B1583" s="19">
        <f t="shared" si="96"/>
        <v>0</v>
      </c>
      <c r="C1583" s="6" t="s">
        <v>1348</v>
      </c>
      <c r="D1583" s="6">
        <v>3</v>
      </c>
      <c r="E1583" s="6" t="s">
        <v>1351</v>
      </c>
      <c r="F1583" s="19">
        <v>0</v>
      </c>
      <c r="G1583" s="7">
        <v>64585165</v>
      </c>
      <c r="H1583" s="7">
        <v>0</v>
      </c>
      <c r="I1583" s="7">
        <v>14571</v>
      </c>
      <c r="J1583" s="7">
        <v>24647</v>
      </c>
      <c r="K1583" s="22">
        <f t="shared" si="97"/>
        <v>0</v>
      </c>
      <c r="L1583" s="17">
        <f t="shared" si="98"/>
        <v>0</v>
      </c>
    </row>
    <row r="1584" spans="1:12" ht="13.5">
      <c r="A1584" s="2">
        <f t="shared" si="99"/>
        <v>1222</v>
      </c>
      <c r="B1584" s="19">
        <f t="shared" si="96"/>
        <v>0</v>
      </c>
      <c r="C1584" s="6" t="s">
        <v>1348</v>
      </c>
      <c r="D1584" s="6">
        <v>4</v>
      </c>
      <c r="E1584" s="6" t="s">
        <v>1352</v>
      </c>
      <c r="F1584" s="19">
        <v>0</v>
      </c>
      <c r="G1584" s="7">
        <v>141706122</v>
      </c>
      <c r="H1584" s="7">
        <v>0</v>
      </c>
      <c r="I1584" s="7">
        <v>10255</v>
      </c>
      <c r="J1584" s="7">
        <v>17621</v>
      </c>
      <c r="K1584" s="22">
        <f t="shared" si="97"/>
        <v>0</v>
      </c>
      <c r="L1584" s="17">
        <f t="shared" si="98"/>
        <v>0</v>
      </c>
    </row>
    <row r="1585" spans="1:12" ht="13.5">
      <c r="A1585" s="2">
        <f t="shared" si="99"/>
        <v>1222</v>
      </c>
      <c r="B1585" s="19">
        <f t="shared" si="96"/>
        <v>0</v>
      </c>
      <c r="C1585" s="6" t="s">
        <v>1348</v>
      </c>
      <c r="D1585" s="6">
        <v>5</v>
      </c>
      <c r="E1585" s="6" t="s">
        <v>1353</v>
      </c>
      <c r="F1585" s="19">
        <v>0</v>
      </c>
      <c r="G1585" s="7">
        <v>279031713</v>
      </c>
      <c r="H1585" s="7">
        <v>0</v>
      </c>
      <c r="I1585" s="7">
        <v>8187</v>
      </c>
      <c r="J1585" s="7">
        <v>13870</v>
      </c>
      <c r="K1585" s="22">
        <f t="shared" si="97"/>
        <v>0</v>
      </c>
      <c r="L1585" s="17">
        <f t="shared" si="98"/>
        <v>0</v>
      </c>
    </row>
    <row r="1586" spans="1:12" ht="13.5">
      <c r="A1586" s="2">
        <f t="shared" si="99"/>
        <v>1222</v>
      </c>
      <c r="B1586" s="19">
        <f t="shared" si="96"/>
        <v>0</v>
      </c>
      <c r="C1586" s="6" t="s">
        <v>1348</v>
      </c>
      <c r="D1586" s="6">
        <v>6</v>
      </c>
      <c r="E1586" s="6" t="s">
        <v>1354</v>
      </c>
      <c r="F1586" s="19">
        <v>0</v>
      </c>
      <c r="G1586" s="7">
        <v>44107</v>
      </c>
      <c r="H1586" s="7">
        <v>0</v>
      </c>
      <c r="I1586" s="7">
        <v>6384</v>
      </c>
      <c r="J1586" s="7">
        <v>11041</v>
      </c>
      <c r="K1586" s="22">
        <f t="shared" si="97"/>
        <v>0</v>
      </c>
      <c r="L1586" s="17">
        <f t="shared" si="98"/>
        <v>0</v>
      </c>
    </row>
    <row r="1587" spans="1:12" ht="13.5">
      <c r="A1587" s="2">
        <f t="shared" si="99"/>
        <v>1222</v>
      </c>
      <c r="B1587" s="19">
        <f t="shared" si="96"/>
        <v>0</v>
      </c>
      <c r="C1587" s="6" t="s">
        <v>1348</v>
      </c>
      <c r="D1587" s="6">
        <v>8</v>
      </c>
      <c r="E1587" s="6" t="s">
        <v>1356</v>
      </c>
      <c r="F1587" s="19">
        <v>0</v>
      </c>
      <c r="G1587" s="7">
        <v>312112876</v>
      </c>
      <c r="H1587" s="7">
        <v>0</v>
      </c>
      <c r="I1587" s="7">
        <v>8661</v>
      </c>
      <c r="J1587" s="7">
        <v>15281</v>
      </c>
      <c r="K1587" s="22">
        <f t="shared" si="97"/>
        <v>0</v>
      </c>
      <c r="L1587" s="17">
        <f t="shared" si="98"/>
        <v>0</v>
      </c>
    </row>
    <row r="1588" spans="1:12" ht="13.5">
      <c r="A1588" s="2">
        <f t="shared" si="99"/>
        <v>1222</v>
      </c>
      <c r="B1588" s="19">
        <f t="shared" si="96"/>
        <v>0</v>
      </c>
      <c r="C1588" s="6" t="s">
        <v>1348</v>
      </c>
      <c r="D1588" s="6">
        <v>9</v>
      </c>
      <c r="E1588" s="6" t="s">
        <v>1357</v>
      </c>
      <c r="F1588" s="19">
        <v>0</v>
      </c>
      <c r="G1588" s="7">
        <v>120620052</v>
      </c>
      <c r="H1588" s="7">
        <v>0</v>
      </c>
      <c r="I1588" s="7">
        <v>5483</v>
      </c>
      <c r="J1588" s="7">
        <v>8865</v>
      </c>
      <c r="K1588" s="22">
        <f t="shared" si="97"/>
        <v>0</v>
      </c>
      <c r="L1588" s="17">
        <f t="shared" si="98"/>
        <v>0</v>
      </c>
    </row>
    <row r="1589" spans="1:12" ht="13.5">
      <c r="A1589" s="2">
        <f t="shared" si="99"/>
        <v>1222</v>
      </c>
      <c r="B1589" s="19">
        <f t="shared" si="96"/>
        <v>0</v>
      </c>
      <c r="C1589" s="6" t="s">
        <v>1348</v>
      </c>
      <c r="D1589" s="6">
        <v>13</v>
      </c>
      <c r="E1589" s="6" t="s">
        <v>1361</v>
      </c>
      <c r="F1589" s="19">
        <v>0</v>
      </c>
      <c r="G1589" s="7">
        <v>127495590</v>
      </c>
      <c r="H1589" s="7">
        <v>0</v>
      </c>
      <c r="I1589" s="7">
        <v>1538</v>
      </c>
      <c r="J1589" s="7">
        <v>2676</v>
      </c>
      <c r="K1589" s="22">
        <f t="shared" si="97"/>
        <v>0</v>
      </c>
      <c r="L1589" s="17">
        <f t="shared" si="98"/>
        <v>0</v>
      </c>
    </row>
    <row r="1590" spans="1:12" ht="13.5">
      <c r="A1590" s="2">
        <f t="shared" si="99"/>
        <v>1222</v>
      </c>
      <c r="B1590" s="19">
        <f t="shared" si="96"/>
        <v>0</v>
      </c>
      <c r="C1590" s="6" t="s">
        <v>1348</v>
      </c>
      <c r="D1590" s="6">
        <v>14</v>
      </c>
      <c r="E1590" s="6" t="s">
        <v>1362</v>
      </c>
      <c r="F1590" s="19">
        <v>0</v>
      </c>
      <c r="G1590" s="7">
        <v>78031156</v>
      </c>
      <c r="H1590" s="7">
        <v>0</v>
      </c>
      <c r="I1590" s="7">
        <v>2189</v>
      </c>
      <c r="J1590" s="7">
        <v>3819</v>
      </c>
      <c r="K1590" s="22">
        <f t="shared" si="97"/>
        <v>0</v>
      </c>
      <c r="L1590" s="17">
        <f t="shared" si="98"/>
        <v>0</v>
      </c>
    </row>
    <row r="1591" spans="1:12" ht="13.5">
      <c r="A1591" s="2">
        <f t="shared" si="99"/>
        <v>1222</v>
      </c>
      <c r="B1591" s="19">
        <f t="shared" si="96"/>
        <v>0</v>
      </c>
      <c r="C1591" s="6" t="s">
        <v>1348</v>
      </c>
      <c r="D1591" s="6">
        <v>15</v>
      </c>
      <c r="E1591" s="6" t="s">
        <v>1363</v>
      </c>
      <c r="F1591" s="19">
        <v>0</v>
      </c>
      <c r="G1591" s="7">
        <v>45109205</v>
      </c>
      <c r="H1591" s="7">
        <v>0</v>
      </c>
      <c r="I1591" s="7">
        <v>170</v>
      </c>
      <c r="J1591" s="7">
        <v>303</v>
      </c>
      <c r="K1591" s="22">
        <f t="shared" si="97"/>
        <v>0</v>
      </c>
      <c r="L1591" s="17">
        <f t="shared" si="98"/>
        <v>0</v>
      </c>
    </row>
    <row r="1592" spans="1:12" ht="13.5">
      <c r="A1592" s="2">
        <f t="shared" si="99"/>
        <v>1222</v>
      </c>
      <c r="B1592" s="19">
        <f t="shared" si="96"/>
        <v>0</v>
      </c>
      <c r="C1592" s="6" t="s">
        <v>1348</v>
      </c>
      <c r="D1592" s="6">
        <v>17</v>
      </c>
      <c r="E1592" s="6" t="s">
        <v>1365</v>
      </c>
      <c r="F1592" s="19">
        <v>0</v>
      </c>
      <c r="G1592" s="7">
        <v>44462786</v>
      </c>
      <c r="H1592" s="7">
        <v>0</v>
      </c>
      <c r="I1592" s="7">
        <v>853</v>
      </c>
      <c r="J1592" s="7">
        <v>1527</v>
      </c>
      <c r="K1592" s="22">
        <f t="shared" si="97"/>
        <v>0</v>
      </c>
      <c r="L1592" s="17">
        <f t="shared" si="98"/>
        <v>0</v>
      </c>
    </row>
    <row r="1593" spans="1:12" ht="13.5">
      <c r="A1593" s="2">
        <f t="shared" si="99"/>
        <v>1222</v>
      </c>
      <c r="B1593" s="19">
        <f t="shared" si="96"/>
        <v>0</v>
      </c>
      <c r="C1593" s="6" t="s">
        <v>1348</v>
      </c>
      <c r="D1593" s="6">
        <v>18</v>
      </c>
      <c r="E1593" s="6" t="s">
        <v>1366</v>
      </c>
      <c r="F1593" s="19">
        <v>0</v>
      </c>
      <c r="G1593" s="7">
        <v>77948120</v>
      </c>
      <c r="H1593" s="7">
        <v>0</v>
      </c>
      <c r="I1593" s="7">
        <v>4997</v>
      </c>
      <c r="J1593" s="7">
        <v>8508</v>
      </c>
      <c r="K1593" s="22">
        <f t="shared" si="97"/>
        <v>0</v>
      </c>
      <c r="L1593" s="17">
        <f t="shared" si="98"/>
        <v>0</v>
      </c>
    </row>
    <row r="1594" spans="1:12" ht="13.5">
      <c r="A1594" s="2">
        <f t="shared" si="99"/>
        <v>1222</v>
      </c>
      <c r="B1594" s="19">
        <f t="shared" si="96"/>
        <v>0</v>
      </c>
      <c r="C1594" s="6" t="s">
        <v>1348</v>
      </c>
      <c r="D1594" s="6">
        <v>22</v>
      </c>
      <c r="E1594" s="6" t="s">
        <v>1370</v>
      </c>
      <c r="F1594" s="19">
        <v>0</v>
      </c>
      <c r="G1594" s="7">
        <v>58271710</v>
      </c>
      <c r="H1594" s="7">
        <v>0</v>
      </c>
      <c r="I1594" s="7">
        <v>5598</v>
      </c>
      <c r="J1594" s="7">
        <v>10048</v>
      </c>
      <c r="K1594" s="22">
        <f t="shared" si="97"/>
        <v>0</v>
      </c>
      <c r="L1594" s="17">
        <f t="shared" si="98"/>
        <v>0</v>
      </c>
    </row>
    <row r="1595" spans="1:12" ht="13.5">
      <c r="A1595" s="2">
        <f t="shared" si="99"/>
        <v>1222</v>
      </c>
      <c r="B1595" s="19">
        <f t="shared" si="96"/>
        <v>0</v>
      </c>
      <c r="C1595" s="6" t="s">
        <v>1348</v>
      </c>
      <c r="D1595" s="6">
        <v>23</v>
      </c>
      <c r="E1595" s="6" t="s">
        <v>1371</v>
      </c>
      <c r="F1595" s="19">
        <v>0</v>
      </c>
      <c r="G1595" s="7">
        <v>71753847</v>
      </c>
      <c r="H1595" s="7">
        <v>0</v>
      </c>
      <c r="I1595" s="7">
        <v>6381</v>
      </c>
      <c r="J1595" s="7">
        <v>11367</v>
      </c>
      <c r="K1595" s="22">
        <f t="shared" si="97"/>
        <v>0</v>
      </c>
      <c r="L1595" s="17">
        <f t="shared" si="98"/>
        <v>0</v>
      </c>
    </row>
    <row r="1596" spans="1:12" ht="13.5">
      <c r="A1596" s="2">
        <f t="shared" si="99"/>
        <v>1222</v>
      </c>
      <c r="B1596" s="19">
        <f t="shared" si="96"/>
        <v>0</v>
      </c>
      <c r="C1596" s="6" t="s">
        <v>1348</v>
      </c>
      <c r="D1596" s="6">
        <v>25</v>
      </c>
      <c r="E1596" s="6" t="s">
        <v>1373</v>
      </c>
      <c r="F1596" s="19">
        <v>0</v>
      </c>
      <c r="G1596" s="7">
        <v>160759072</v>
      </c>
      <c r="H1596" s="7">
        <v>0</v>
      </c>
      <c r="I1596" s="7">
        <v>2019</v>
      </c>
      <c r="J1596" s="7">
        <v>3350</v>
      </c>
      <c r="K1596" s="22">
        <f t="shared" si="97"/>
        <v>0</v>
      </c>
      <c r="L1596" s="17">
        <f t="shared" si="98"/>
        <v>0</v>
      </c>
    </row>
    <row r="1597" spans="1:12" ht="13.5">
      <c r="A1597" s="2">
        <f t="shared" si="99"/>
        <v>1222</v>
      </c>
      <c r="B1597" s="19">
        <f t="shared" si="96"/>
        <v>0</v>
      </c>
      <c r="C1597" s="6" t="s">
        <v>1348</v>
      </c>
      <c r="D1597" s="6">
        <v>26</v>
      </c>
      <c r="E1597" s="6" t="s">
        <v>1374</v>
      </c>
      <c r="F1597" s="19">
        <v>0</v>
      </c>
      <c r="G1597" s="7">
        <v>34340915</v>
      </c>
      <c r="H1597" s="7">
        <v>0</v>
      </c>
      <c r="I1597" s="7">
        <v>2486</v>
      </c>
      <c r="J1597" s="7">
        <v>4094</v>
      </c>
      <c r="K1597" s="22">
        <f t="shared" si="97"/>
        <v>0</v>
      </c>
      <c r="L1597" s="17">
        <f t="shared" si="98"/>
        <v>0</v>
      </c>
    </row>
    <row r="1598" spans="1:12" ht="13.5">
      <c r="A1598" s="2">
        <f t="shared" si="99"/>
        <v>1222</v>
      </c>
      <c r="B1598" s="19">
        <f t="shared" si="96"/>
        <v>0</v>
      </c>
      <c r="C1598" s="6" t="s">
        <v>1348</v>
      </c>
      <c r="D1598" s="6">
        <v>27</v>
      </c>
      <c r="E1598" s="6" t="s">
        <v>1375</v>
      </c>
      <c r="F1598" s="19">
        <v>0</v>
      </c>
      <c r="G1598" s="7">
        <v>466265691</v>
      </c>
      <c r="H1598" s="7">
        <v>0</v>
      </c>
      <c r="I1598" s="7">
        <v>5502</v>
      </c>
      <c r="J1598" s="7">
        <v>9783</v>
      </c>
      <c r="K1598" s="22">
        <f t="shared" si="97"/>
        <v>0</v>
      </c>
      <c r="L1598" s="17">
        <f t="shared" si="98"/>
        <v>0</v>
      </c>
    </row>
    <row r="1599" spans="1:12" ht="13.5">
      <c r="A1599" s="2">
        <f t="shared" si="99"/>
        <v>1222</v>
      </c>
      <c r="B1599" s="19">
        <f t="shared" si="96"/>
        <v>0</v>
      </c>
      <c r="C1599" s="6" t="s">
        <v>1376</v>
      </c>
      <c r="D1599" s="6">
        <v>3</v>
      </c>
      <c r="E1599" s="6" t="s">
        <v>1379</v>
      </c>
      <c r="F1599" s="19">
        <v>0</v>
      </c>
      <c r="G1599" s="7">
        <v>293868594</v>
      </c>
      <c r="H1599" s="7">
        <v>0</v>
      </c>
      <c r="I1599" s="7">
        <v>4935</v>
      </c>
      <c r="J1599" s="7">
        <v>8218</v>
      </c>
      <c r="K1599" s="22">
        <f t="shared" si="97"/>
        <v>0</v>
      </c>
      <c r="L1599" s="17">
        <f t="shared" si="98"/>
        <v>0</v>
      </c>
    </row>
    <row r="1600" spans="1:12" ht="13.5">
      <c r="A1600" s="2">
        <f t="shared" si="99"/>
        <v>1222</v>
      </c>
      <c r="B1600" s="19">
        <f t="shared" si="96"/>
        <v>0</v>
      </c>
      <c r="C1600" s="6" t="s">
        <v>1376</v>
      </c>
      <c r="D1600" s="6">
        <v>4</v>
      </c>
      <c r="E1600" s="6" t="s">
        <v>1380</v>
      </c>
      <c r="F1600" s="19">
        <v>0</v>
      </c>
      <c r="G1600" s="7">
        <v>179167949</v>
      </c>
      <c r="H1600" s="7">
        <v>0</v>
      </c>
      <c r="I1600" s="7">
        <v>14904</v>
      </c>
      <c r="J1600" s="7">
        <v>24509</v>
      </c>
      <c r="K1600" s="22">
        <f t="shared" si="97"/>
        <v>0</v>
      </c>
      <c r="L1600" s="17">
        <f t="shared" si="98"/>
        <v>0</v>
      </c>
    </row>
    <row r="1601" spans="1:12" ht="13.5">
      <c r="A1601" s="2">
        <f t="shared" si="99"/>
        <v>1222</v>
      </c>
      <c r="B1601" s="19">
        <f t="shared" si="96"/>
        <v>0</v>
      </c>
      <c r="C1601" s="6" t="s">
        <v>1376</v>
      </c>
      <c r="D1601" s="6">
        <v>7</v>
      </c>
      <c r="E1601" s="6" t="s">
        <v>678</v>
      </c>
      <c r="F1601" s="19">
        <v>0</v>
      </c>
      <c r="G1601" s="7">
        <v>71304260</v>
      </c>
      <c r="H1601" s="7">
        <v>0</v>
      </c>
      <c r="I1601" s="7">
        <v>6416</v>
      </c>
      <c r="J1601" s="7">
        <v>11100</v>
      </c>
      <c r="K1601" s="22">
        <f t="shared" si="97"/>
        <v>0</v>
      </c>
      <c r="L1601" s="17">
        <f t="shared" si="98"/>
        <v>0</v>
      </c>
    </row>
    <row r="1602" spans="1:12" ht="13.5">
      <c r="A1602" s="2">
        <f t="shared" si="99"/>
        <v>1222</v>
      </c>
      <c r="B1602" s="19">
        <f t="shared" si="96"/>
        <v>0</v>
      </c>
      <c r="C1602" s="6" t="s">
        <v>1376</v>
      </c>
      <c r="D1602" s="6">
        <v>10</v>
      </c>
      <c r="E1602" s="6" t="s">
        <v>1385</v>
      </c>
      <c r="F1602" s="19">
        <v>0</v>
      </c>
      <c r="G1602" s="7">
        <v>40388562</v>
      </c>
      <c r="H1602" s="7">
        <v>0</v>
      </c>
      <c r="I1602" s="7">
        <v>4901</v>
      </c>
      <c r="J1602" s="7">
        <v>8340</v>
      </c>
      <c r="K1602" s="22">
        <f t="shared" si="97"/>
        <v>0</v>
      </c>
      <c r="L1602" s="17">
        <f t="shared" si="98"/>
        <v>0</v>
      </c>
    </row>
    <row r="1603" spans="1:12" ht="13.5">
      <c r="A1603" s="2">
        <f t="shared" si="99"/>
        <v>1222</v>
      </c>
      <c r="B1603" s="19">
        <f aca="true" t="shared" si="100" ref="B1603:B1666">H1603/J1603</f>
        <v>0</v>
      </c>
      <c r="C1603" s="6" t="s">
        <v>1376</v>
      </c>
      <c r="D1603" s="6">
        <v>15</v>
      </c>
      <c r="E1603" s="6" t="s">
        <v>1390</v>
      </c>
      <c r="F1603" s="19">
        <v>0</v>
      </c>
      <c r="G1603" s="7">
        <v>24875996</v>
      </c>
      <c r="H1603" s="7">
        <v>0</v>
      </c>
      <c r="I1603" s="7">
        <v>5116</v>
      </c>
      <c r="J1603" s="7">
        <v>8648</v>
      </c>
      <c r="K1603" s="22">
        <f aca="true" t="shared" si="101" ref="K1603:K1666">H1603/I1603</f>
        <v>0</v>
      </c>
      <c r="L1603" s="17">
        <f aca="true" t="shared" si="102" ref="L1603:L1666">H1603/J1603</f>
        <v>0</v>
      </c>
    </row>
    <row r="1604" spans="1:12" ht="13.5">
      <c r="A1604" s="2">
        <f aca="true" t="shared" si="103" ref="A1604:A1667">RANK(B1604,$B$3:$B$1790)</f>
        <v>1222</v>
      </c>
      <c r="B1604" s="19">
        <f t="shared" si="100"/>
        <v>0</v>
      </c>
      <c r="C1604" s="6" t="s">
        <v>1376</v>
      </c>
      <c r="D1604" s="6">
        <v>19</v>
      </c>
      <c r="E1604" s="6" t="s">
        <v>1394</v>
      </c>
      <c r="F1604" s="19">
        <v>0</v>
      </c>
      <c r="G1604" s="7">
        <v>220778662</v>
      </c>
      <c r="H1604" s="7">
        <v>0</v>
      </c>
      <c r="I1604" s="7">
        <v>4965</v>
      </c>
      <c r="J1604" s="7">
        <v>8121</v>
      </c>
      <c r="K1604" s="22">
        <f t="shared" si="101"/>
        <v>0</v>
      </c>
      <c r="L1604" s="17">
        <f t="shared" si="102"/>
        <v>0</v>
      </c>
    </row>
    <row r="1605" spans="1:12" ht="13.5">
      <c r="A1605" s="2">
        <f t="shared" si="103"/>
        <v>1222</v>
      </c>
      <c r="B1605" s="19">
        <f t="shared" si="100"/>
        <v>0</v>
      </c>
      <c r="C1605" s="6" t="s">
        <v>1376</v>
      </c>
      <c r="D1605" s="6">
        <v>21</v>
      </c>
      <c r="E1605" s="6" t="s">
        <v>1396</v>
      </c>
      <c r="F1605" s="19">
        <v>0</v>
      </c>
      <c r="G1605" s="7">
        <v>85108209</v>
      </c>
      <c r="H1605" s="7">
        <v>0</v>
      </c>
      <c r="I1605" s="7">
        <v>1652</v>
      </c>
      <c r="J1605" s="7">
        <v>2634</v>
      </c>
      <c r="K1605" s="22">
        <f t="shared" si="101"/>
        <v>0</v>
      </c>
      <c r="L1605" s="17">
        <f t="shared" si="102"/>
        <v>0</v>
      </c>
    </row>
    <row r="1606" spans="1:12" ht="13.5">
      <c r="A1606" s="2">
        <f t="shared" si="103"/>
        <v>1222</v>
      </c>
      <c r="B1606" s="19">
        <f t="shared" si="100"/>
        <v>0</v>
      </c>
      <c r="C1606" s="6" t="s">
        <v>1376</v>
      </c>
      <c r="D1606" s="6">
        <v>22</v>
      </c>
      <c r="E1606" s="6" t="s">
        <v>1397</v>
      </c>
      <c r="F1606" s="19">
        <v>0</v>
      </c>
      <c r="G1606" s="7">
        <v>52478368</v>
      </c>
      <c r="H1606" s="7">
        <v>0</v>
      </c>
      <c r="I1606" s="7">
        <v>2694</v>
      </c>
      <c r="J1606" s="7">
        <v>4659</v>
      </c>
      <c r="K1606" s="22">
        <f t="shared" si="101"/>
        <v>0</v>
      </c>
      <c r="L1606" s="17">
        <f t="shared" si="102"/>
        <v>0</v>
      </c>
    </row>
    <row r="1607" spans="1:12" ht="13.5">
      <c r="A1607" s="2">
        <f t="shared" si="103"/>
        <v>1222</v>
      </c>
      <c r="B1607" s="19">
        <f t="shared" si="100"/>
        <v>0</v>
      </c>
      <c r="C1607" s="6" t="s">
        <v>1420</v>
      </c>
      <c r="D1607" s="6">
        <v>2</v>
      </c>
      <c r="E1607" s="6" t="s">
        <v>1422</v>
      </c>
      <c r="F1607" s="19">
        <v>0</v>
      </c>
      <c r="G1607" s="7">
        <v>139606368</v>
      </c>
      <c r="H1607" s="7">
        <v>0</v>
      </c>
      <c r="I1607" s="7">
        <v>9440</v>
      </c>
      <c r="J1607" s="7">
        <v>17218</v>
      </c>
      <c r="K1607" s="22">
        <f t="shared" si="101"/>
        <v>0</v>
      </c>
      <c r="L1607" s="17">
        <f t="shared" si="102"/>
        <v>0</v>
      </c>
    </row>
    <row r="1608" spans="1:12" ht="13.5">
      <c r="A1608" s="2">
        <f t="shared" si="103"/>
        <v>1222</v>
      </c>
      <c r="B1608" s="19">
        <f t="shared" si="100"/>
        <v>0</v>
      </c>
      <c r="C1608" s="6" t="s">
        <v>1420</v>
      </c>
      <c r="D1608" s="6">
        <v>3</v>
      </c>
      <c r="E1608" s="6" t="s">
        <v>1423</v>
      </c>
      <c r="F1608" s="19">
        <v>0</v>
      </c>
      <c r="G1608" s="7">
        <v>102491639</v>
      </c>
      <c r="H1608" s="7">
        <v>0</v>
      </c>
      <c r="I1608" s="7">
        <v>5818</v>
      </c>
      <c r="J1608" s="7">
        <v>10259</v>
      </c>
      <c r="K1608" s="22">
        <f t="shared" si="101"/>
        <v>0</v>
      </c>
      <c r="L1608" s="17">
        <f t="shared" si="102"/>
        <v>0</v>
      </c>
    </row>
    <row r="1609" spans="1:12" ht="13.5">
      <c r="A1609" s="2">
        <f t="shared" si="103"/>
        <v>1222</v>
      </c>
      <c r="B1609" s="19">
        <f t="shared" si="100"/>
        <v>0</v>
      </c>
      <c r="C1609" s="6" t="s">
        <v>1420</v>
      </c>
      <c r="D1609" s="6">
        <v>5</v>
      </c>
      <c r="E1609" s="6" t="s">
        <v>1425</v>
      </c>
      <c r="F1609" s="19">
        <v>0</v>
      </c>
      <c r="G1609" s="7">
        <v>333572012</v>
      </c>
      <c r="H1609" s="7">
        <v>0</v>
      </c>
      <c r="I1609" s="7">
        <v>872</v>
      </c>
      <c r="J1609" s="7">
        <v>1556</v>
      </c>
      <c r="K1609" s="22">
        <f t="shared" si="101"/>
        <v>0</v>
      </c>
      <c r="L1609" s="17">
        <f t="shared" si="102"/>
        <v>0</v>
      </c>
    </row>
    <row r="1610" spans="1:12" ht="13.5">
      <c r="A1610" s="2">
        <f t="shared" si="103"/>
        <v>1222</v>
      </c>
      <c r="B1610" s="19">
        <f t="shared" si="100"/>
        <v>0</v>
      </c>
      <c r="C1610" s="6" t="s">
        <v>1420</v>
      </c>
      <c r="D1610" s="6">
        <v>6</v>
      </c>
      <c r="E1610" s="6" t="s">
        <v>1426</v>
      </c>
      <c r="F1610" s="19">
        <v>0</v>
      </c>
      <c r="G1610" s="7">
        <v>85405850</v>
      </c>
      <c r="H1610" s="7">
        <v>0</v>
      </c>
      <c r="I1610" s="7">
        <v>322</v>
      </c>
      <c r="J1610" s="7">
        <v>531</v>
      </c>
      <c r="K1610" s="22">
        <f t="shared" si="101"/>
        <v>0</v>
      </c>
      <c r="L1610" s="17">
        <f t="shared" si="102"/>
        <v>0</v>
      </c>
    </row>
    <row r="1611" spans="1:12" ht="13.5">
      <c r="A1611" s="2">
        <f t="shared" si="103"/>
        <v>1222</v>
      </c>
      <c r="B1611" s="19">
        <f t="shared" si="100"/>
        <v>0</v>
      </c>
      <c r="C1611" s="6" t="s">
        <v>1420</v>
      </c>
      <c r="D1611" s="6">
        <v>9</v>
      </c>
      <c r="E1611" s="6" t="s">
        <v>1429</v>
      </c>
      <c r="F1611" s="19">
        <v>0</v>
      </c>
      <c r="G1611" s="7">
        <v>59947959</v>
      </c>
      <c r="H1611" s="7">
        <v>0</v>
      </c>
      <c r="I1611" s="7">
        <v>1080</v>
      </c>
      <c r="J1611" s="7">
        <v>1827</v>
      </c>
      <c r="K1611" s="22">
        <f t="shared" si="101"/>
        <v>0</v>
      </c>
      <c r="L1611" s="17">
        <f t="shared" si="102"/>
        <v>0</v>
      </c>
    </row>
    <row r="1612" spans="1:12" ht="13.5">
      <c r="A1612" s="2">
        <f t="shared" si="103"/>
        <v>1222</v>
      </c>
      <c r="B1612" s="19">
        <f t="shared" si="100"/>
        <v>0</v>
      </c>
      <c r="C1612" s="6" t="s">
        <v>1420</v>
      </c>
      <c r="D1612" s="6">
        <v>11</v>
      </c>
      <c r="E1612" s="6" t="s">
        <v>1431</v>
      </c>
      <c r="F1612" s="19">
        <v>0</v>
      </c>
      <c r="G1612" s="7">
        <v>111745931</v>
      </c>
      <c r="H1612" s="7">
        <v>0</v>
      </c>
      <c r="I1612" s="7">
        <v>1998</v>
      </c>
      <c r="J1612" s="7">
        <v>3722</v>
      </c>
      <c r="K1612" s="22">
        <f t="shared" si="101"/>
        <v>0</v>
      </c>
      <c r="L1612" s="17">
        <f t="shared" si="102"/>
        <v>0</v>
      </c>
    </row>
    <row r="1613" spans="1:12" ht="13.5">
      <c r="A1613" s="2">
        <f t="shared" si="103"/>
        <v>1222</v>
      </c>
      <c r="B1613" s="19">
        <f t="shared" si="100"/>
        <v>0</v>
      </c>
      <c r="C1613" s="6" t="s">
        <v>1420</v>
      </c>
      <c r="D1613" s="6">
        <v>12</v>
      </c>
      <c r="E1613" s="6" t="s">
        <v>1432</v>
      </c>
      <c r="F1613" s="19">
        <v>0</v>
      </c>
      <c r="G1613" s="7">
        <v>162241647</v>
      </c>
      <c r="H1613" s="7">
        <v>0</v>
      </c>
      <c r="I1613" s="7">
        <v>2626</v>
      </c>
      <c r="J1613" s="7">
        <v>4500</v>
      </c>
      <c r="K1613" s="22">
        <f t="shared" si="101"/>
        <v>0</v>
      </c>
      <c r="L1613" s="17">
        <f t="shared" si="102"/>
        <v>0</v>
      </c>
    </row>
    <row r="1614" spans="1:12" ht="13.5">
      <c r="A1614" s="2">
        <f t="shared" si="103"/>
        <v>1222</v>
      </c>
      <c r="B1614" s="19">
        <f t="shared" si="100"/>
        <v>0</v>
      </c>
      <c r="C1614" s="6" t="s">
        <v>1420</v>
      </c>
      <c r="D1614" s="6">
        <v>14</v>
      </c>
      <c r="E1614" s="6" t="s">
        <v>1434</v>
      </c>
      <c r="F1614" s="19">
        <v>0</v>
      </c>
      <c r="G1614" s="7">
        <v>7985900</v>
      </c>
      <c r="H1614" s="7">
        <v>0</v>
      </c>
      <c r="I1614" s="7">
        <v>2019</v>
      </c>
      <c r="J1614" s="7">
        <v>3909</v>
      </c>
      <c r="K1614" s="22">
        <f t="shared" si="101"/>
        <v>0</v>
      </c>
      <c r="L1614" s="17">
        <f t="shared" si="102"/>
        <v>0</v>
      </c>
    </row>
    <row r="1615" spans="1:12" ht="13.5">
      <c r="A1615" s="2">
        <f t="shared" si="103"/>
        <v>1222</v>
      </c>
      <c r="B1615" s="19">
        <f t="shared" si="100"/>
        <v>0</v>
      </c>
      <c r="C1615" s="6" t="s">
        <v>1420</v>
      </c>
      <c r="D1615" s="6">
        <v>15</v>
      </c>
      <c r="E1615" s="6" t="s">
        <v>1435</v>
      </c>
      <c r="F1615" s="19">
        <v>0</v>
      </c>
      <c r="G1615" s="7">
        <v>58859158</v>
      </c>
      <c r="H1615" s="7">
        <v>0</v>
      </c>
      <c r="I1615" s="7">
        <v>1732</v>
      </c>
      <c r="J1615" s="7">
        <v>3288</v>
      </c>
      <c r="K1615" s="22">
        <f t="shared" si="101"/>
        <v>0</v>
      </c>
      <c r="L1615" s="17">
        <f t="shared" si="102"/>
        <v>0</v>
      </c>
    </row>
    <row r="1616" spans="1:12" ht="13.5">
      <c r="A1616" s="2">
        <f t="shared" si="103"/>
        <v>1222</v>
      </c>
      <c r="B1616" s="19">
        <f t="shared" si="100"/>
        <v>0</v>
      </c>
      <c r="C1616" s="6" t="s">
        <v>1420</v>
      </c>
      <c r="D1616" s="6">
        <v>16</v>
      </c>
      <c r="E1616" s="6" t="s">
        <v>1436</v>
      </c>
      <c r="F1616" s="19">
        <v>0</v>
      </c>
      <c r="G1616" s="7">
        <v>269353348</v>
      </c>
      <c r="H1616" s="7">
        <v>0</v>
      </c>
      <c r="I1616" s="7">
        <v>6107</v>
      </c>
      <c r="J1616" s="7">
        <v>10763</v>
      </c>
      <c r="K1616" s="22">
        <f t="shared" si="101"/>
        <v>0</v>
      </c>
      <c r="L1616" s="17">
        <f t="shared" si="102"/>
        <v>0</v>
      </c>
    </row>
    <row r="1617" spans="1:12" ht="13.5">
      <c r="A1617" s="2">
        <f t="shared" si="103"/>
        <v>1222</v>
      </c>
      <c r="B1617" s="19">
        <f t="shared" si="100"/>
        <v>0</v>
      </c>
      <c r="C1617" s="6" t="s">
        <v>1420</v>
      </c>
      <c r="D1617" s="6">
        <v>19</v>
      </c>
      <c r="E1617" s="6" t="s">
        <v>1439</v>
      </c>
      <c r="F1617" s="19">
        <v>0</v>
      </c>
      <c r="G1617" s="7">
        <v>773423195</v>
      </c>
      <c r="H1617" s="7">
        <v>0</v>
      </c>
      <c r="I1617" s="7">
        <v>4768</v>
      </c>
      <c r="J1617" s="7">
        <v>7653</v>
      </c>
      <c r="K1617" s="22">
        <f t="shared" si="101"/>
        <v>0</v>
      </c>
      <c r="L1617" s="17">
        <f t="shared" si="102"/>
        <v>0</v>
      </c>
    </row>
    <row r="1618" spans="1:12" ht="13.5">
      <c r="A1618" s="2">
        <f t="shared" si="103"/>
        <v>1222</v>
      </c>
      <c r="B1618" s="19">
        <f t="shared" si="100"/>
        <v>0</v>
      </c>
      <c r="C1618" s="6" t="s">
        <v>1420</v>
      </c>
      <c r="D1618" s="6">
        <v>21</v>
      </c>
      <c r="E1618" s="6" t="s">
        <v>1441</v>
      </c>
      <c r="F1618" s="19">
        <v>0</v>
      </c>
      <c r="G1618" s="7">
        <v>182499325</v>
      </c>
      <c r="H1618" s="7">
        <v>0</v>
      </c>
      <c r="I1618" s="7">
        <v>1679</v>
      </c>
      <c r="J1618" s="7">
        <v>2899</v>
      </c>
      <c r="K1618" s="22">
        <f t="shared" si="101"/>
        <v>0</v>
      </c>
      <c r="L1618" s="17">
        <f t="shared" si="102"/>
        <v>0</v>
      </c>
    </row>
    <row r="1619" spans="1:12" ht="13.5">
      <c r="A1619" s="2">
        <f t="shared" si="103"/>
        <v>1222</v>
      </c>
      <c r="B1619" s="19">
        <f t="shared" si="100"/>
        <v>0</v>
      </c>
      <c r="C1619" s="6" t="s">
        <v>1420</v>
      </c>
      <c r="D1619" s="6">
        <v>22</v>
      </c>
      <c r="E1619" s="6" t="s">
        <v>1442</v>
      </c>
      <c r="F1619" s="19">
        <v>0</v>
      </c>
      <c r="G1619" s="7">
        <v>217217233</v>
      </c>
      <c r="H1619" s="7">
        <v>0</v>
      </c>
      <c r="I1619" s="7">
        <v>1720</v>
      </c>
      <c r="J1619" s="7">
        <v>2976</v>
      </c>
      <c r="K1619" s="22">
        <f t="shared" si="101"/>
        <v>0</v>
      </c>
      <c r="L1619" s="17">
        <f t="shared" si="102"/>
        <v>0</v>
      </c>
    </row>
    <row r="1620" spans="1:12" ht="13.5">
      <c r="A1620" s="2">
        <f t="shared" si="103"/>
        <v>1222</v>
      </c>
      <c r="B1620" s="19">
        <f t="shared" si="100"/>
        <v>0</v>
      </c>
      <c r="C1620" s="6" t="s">
        <v>1420</v>
      </c>
      <c r="D1620" s="6">
        <v>23</v>
      </c>
      <c r="E1620" s="6" t="s">
        <v>1443</v>
      </c>
      <c r="F1620" s="19">
        <v>0</v>
      </c>
      <c r="G1620" s="7">
        <v>29197090</v>
      </c>
      <c r="H1620" s="7">
        <v>0</v>
      </c>
      <c r="I1620" s="7">
        <v>1521</v>
      </c>
      <c r="J1620" s="7">
        <v>2677</v>
      </c>
      <c r="K1620" s="22">
        <f t="shared" si="101"/>
        <v>0</v>
      </c>
      <c r="L1620" s="17">
        <f t="shared" si="102"/>
        <v>0</v>
      </c>
    </row>
    <row r="1621" spans="1:12" ht="13.5">
      <c r="A1621" s="2">
        <f t="shared" si="103"/>
        <v>1222</v>
      </c>
      <c r="B1621" s="19">
        <f t="shared" si="100"/>
        <v>0</v>
      </c>
      <c r="C1621" s="6" t="s">
        <v>1445</v>
      </c>
      <c r="D1621" s="6">
        <v>3</v>
      </c>
      <c r="E1621" s="6" t="s">
        <v>1448</v>
      </c>
      <c r="F1621" s="19">
        <v>0</v>
      </c>
      <c r="G1621" s="7">
        <v>440906248</v>
      </c>
      <c r="H1621" s="7">
        <v>0</v>
      </c>
      <c r="I1621" s="7">
        <v>8484</v>
      </c>
      <c r="J1621" s="7">
        <v>14102</v>
      </c>
      <c r="K1621" s="22">
        <f t="shared" si="101"/>
        <v>0</v>
      </c>
      <c r="L1621" s="17">
        <f t="shared" si="102"/>
        <v>0</v>
      </c>
    </row>
    <row r="1622" spans="1:12" ht="13.5">
      <c r="A1622" s="2">
        <f t="shared" si="103"/>
        <v>1222</v>
      </c>
      <c r="B1622" s="19">
        <f t="shared" si="100"/>
        <v>0</v>
      </c>
      <c r="C1622" s="6" t="s">
        <v>1445</v>
      </c>
      <c r="D1622" s="6">
        <v>4</v>
      </c>
      <c r="E1622" s="6" t="s">
        <v>1449</v>
      </c>
      <c r="F1622" s="19">
        <v>50822944</v>
      </c>
      <c r="G1622" s="7">
        <v>-98350549</v>
      </c>
      <c r="H1622" s="7">
        <v>0</v>
      </c>
      <c r="I1622" s="7">
        <v>4927</v>
      </c>
      <c r="J1622" s="7">
        <v>8358</v>
      </c>
      <c r="K1622" s="22">
        <f t="shared" si="101"/>
        <v>0</v>
      </c>
      <c r="L1622" s="17">
        <f t="shared" si="102"/>
        <v>0</v>
      </c>
    </row>
    <row r="1623" spans="1:12" ht="13.5">
      <c r="A1623" s="2">
        <f t="shared" si="103"/>
        <v>1222</v>
      </c>
      <c r="B1623" s="19">
        <f t="shared" si="100"/>
        <v>0</v>
      </c>
      <c r="C1623" s="6" t="s">
        <v>1445</v>
      </c>
      <c r="D1623" s="6">
        <v>7</v>
      </c>
      <c r="E1623" s="6" t="s">
        <v>1452</v>
      </c>
      <c r="F1623" s="19">
        <v>0</v>
      </c>
      <c r="G1623" s="7">
        <v>211595961</v>
      </c>
      <c r="H1623" s="7">
        <v>0</v>
      </c>
      <c r="I1623" s="7">
        <v>3900</v>
      </c>
      <c r="J1623" s="7">
        <v>6885</v>
      </c>
      <c r="K1623" s="22">
        <f t="shared" si="101"/>
        <v>0</v>
      </c>
      <c r="L1623" s="17">
        <f t="shared" si="102"/>
        <v>0</v>
      </c>
    </row>
    <row r="1624" spans="1:12" ht="13.5">
      <c r="A1624" s="2">
        <f t="shared" si="103"/>
        <v>1222</v>
      </c>
      <c r="B1624" s="19">
        <f t="shared" si="100"/>
        <v>0</v>
      </c>
      <c r="C1624" s="6" t="s">
        <v>1445</v>
      </c>
      <c r="D1624" s="6">
        <v>8</v>
      </c>
      <c r="E1624" s="6" t="s">
        <v>1453</v>
      </c>
      <c r="F1624" s="19">
        <v>0</v>
      </c>
      <c r="G1624" s="7">
        <v>39565825</v>
      </c>
      <c r="H1624" s="7">
        <v>0</v>
      </c>
      <c r="I1624" s="7">
        <v>493</v>
      </c>
      <c r="J1624" s="7">
        <v>877</v>
      </c>
      <c r="K1624" s="22">
        <f t="shared" si="101"/>
        <v>0</v>
      </c>
      <c r="L1624" s="17">
        <f t="shared" si="102"/>
        <v>0</v>
      </c>
    </row>
    <row r="1625" spans="1:12" ht="13.5">
      <c r="A1625" s="2">
        <f t="shared" si="103"/>
        <v>1222</v>
      </c>
      <c r="B1625" s="19">
        <f t="shared" si="100"/>
        <v>0</v>
      </c>
      <c r="C1625" s="6" t="s">
        <v>1445</v>
      </c>
      <c r="D1625" s="6">
        <v>9</v>
      </c>
      <c r="E1625" s="6" t="s">
        <v>1454</v>
      </c>
      <c r="F1625" s="19">
        <v>0</v>
      </c>
      <c r="G1625" s="7">
        <v>88212321</v>
      </c>
      <c r="H1625" s="7">
        <v>0</v>
      </c>
      <c r="I1625" s="7">
        <v>2181</v>
      </c>
      <c r="J1625" s="7">
        <v>3741</v>
      </c>
      <c r="K1625" s="22">
        <f t="shared" si="101"/>
        <v>0</v>
      </c>
      <c r="L1625" s="17">
        <f t="shared" si="102"/>
        <v>0</v>
      </c>
    </row>
    <row r="1626" spans="1:12" ht="13.5">
      <c r="A1626" s="2">
        <f t="shared" si="103"/>
        <v>1222</v>
      </c>
      <c r="B1626" s="19">
        <f t="shared" si="100"/>
        <v>0</v>
      </c>
      <c r="C1626" s="6" t="s">
        <v>1445</v>
      </c>
      <c r="D1626" s="6">
        <v>10</v>
      </c>
      <c r="E1626" s="6" t="s">
        <v>1455</v>
      </c>
      <c r="F1626" s="19">
        <v>0</v>
      </c>
      <c r="G1626" s="7">
        <v>31598759</v>
      </c>
      <c r="H1626" s="7">
        <v>0</v>
      </c>
      <c r="I1626" s="7">
        <v>1723</v>
      </c>
      <c r="J1626" s="7">
        <v>3026</v>
      </c>
      <c r="K1626" s="22">
        <f t="shared" si="101"/>
        <v>0</v>
      </c>
      <c r="L1626" s="17">
        <f t="shared" si="102"/>
        <v>0</v>
      </c>
    </row>
    <row r="1627" spans="1:12" ht="13.5">
      <c r="A1627" s="2">
        <f t="shared" si="103"/>
        <v>1222</v>
      </c>
      <c r="B1627" s="19">
        <f t="shared" si="100"/>
        <v>0</v>
      </c>
      <c r="C1627" s="6" t="s">
        <v>1445</v>
      </c>
      <c r="D1627" s="6">
        <v>12</v>
      </c>
      <c r="E1627" s="6" t="s">
        <v>1457</v>
      </c>
      <c r="F1627" s="19">
        <v>0</v>
      </c>
      <c r="G1627" s="7">
        <v>209271523</v>
      </c>
      <c r="H1627" s="7">
        <v>0</v>
      </c>
      <c r="I1627" s="7">
        <v>7643</v>
      </c>
      <c r="J1627" s="7">
        <v>13380</v>
      </c>
      <c r="K1627" s="22">
        <f t="shared" si="101"/>
        <v>0</v>
      </c>
      <c r="L1627" s="17">
        <f t="shared" si="102"/>
        <v>0</v>
      </c>
    </row>
    <row r="1628" spans="1:12" ht="13.5">
      <c r="A1628" s="2">
        <f t="shared" si="103"/>
        <v>1222</v>
      </c>
      <c r="B1628" s="19">
        <f t="shared" si="100"/>
        <v>0</v>
      </c>
      <c r="C1628" s="6" t="s">
        <v>1445</v>
      </c>
      <c r="D1628" s="6">
        <v>13</v>
      </c>
      <c r="E1628" s="6" t="s">
        <v>1458</v>
      </c>
      <c r="F1628" s="19">
        <v>0</v>
      </c>
      <c r="G1628" s="7">
        <v>339025262</v>
      </c>
      <c r="H1628" s="7">
        <v>0</v>
      </c>
      <c r="I1628" s="7">
        <v>5687</v>
      </c>
      <c r="J1628" s="7">
        <v>10041</v>
      </c>
      <c r="K1628" s="22">
        <f t="shared" si="101"/>
        <v>0</v>
      </c>
      <c r="L1628" s="17">
        <f t="shared" si="102"/>
        <v>0</v>
      </c>
    </row>
    <row r="1629" spans="1:12" ht="13.5">
      <c r="A1629" s="2">
        <f t="shared" si="103"/>
        <v>1222</v>
      </c>
      <c r="B1629" s="19">
        <f t="shared" si="100"/>
        <v>0</v>
      </c>
      <c r="C1629" s="6" t="s">
        <v>1445</v>
      </c>
      <c r="D1629" s="6">
        <v>15</v>
      </c>
      <c r="E1629" s="6" t="s">
        <v>1460</v>
      </c>
      <c r="F1629" s="19">
        <v>0</v>
      </c>
      <c r="G1629" s="7">
        <v>100822517</v>
      </c>
      <c r="H1629" s="7">
        <v>0</v>
      </c>
      <c r="I1629" s="7">
        <v>2924</v>
      </c>
      <c r="J1629" s="7">
        <v>5135</v>
      </c>
      <c r="K1629" s="22">
        <f t="shared" si="101"/>
        <v>0</v>
      </c>
      <c r="L1629" s="17">
        <f t="shared" si="102"/>
        <v>0</v>
      </c>
    </row>
    <row r="1630" spans="1:12" ht="13.5">
      <c r="A1630" s="2">
        <f t="shared" si="103"/>
        <v>1222</v>
      </c>
      <c r="B1630" s="19">
        <f t="shared" si="100"/>
        <v>0</v>
      </c>
      <c r="C1630" s="6" t="s">
        <v>1445</v>
      </c>
      <c r="D1630" s="6">
        <v>16</v>
      </c>
      <c r="E1630" s="6" t="s">
        <v>1461</v>
      </c>
      <c r="F1630" s="19">
        <v>0</v>
      </c>
      <c r="G1630" s="7">
        <v>163429876</v>
      </c>
      <c r="H1630" s="7">
        <v>0</v>
      </c>
      <c r="I1630" s="7">
        <v>2798</v>
      </c>
      <c r="J1630" s="7">
        <v>4821</v>
      </c>
      <c r="K1630" s="22">
        <f t="shared" si="101"/>
        <v>0</v>
      </c>
      <c r="L1630" s="17">
        <f t="shared" si="102"/>
        <v>0</v>
      </c>
    </row>
    <row r="1631" spans="1:12" ht="13.5">
      <c r="A1631" s="2">
        <f t="shared" si="103"/>
        <v>1222</v>
      </c>
      <c r="B1631" s="19">
        <f t="shared" si="100"/>
        <v>0</v>
      </c>
      <c r="C1631" s="6" t="s">
        <v>1463</v>
      </c>
      <c r="D1631" s="6">
        <v>10</v>
      </c>
      <c r="E1631" s="6" t="s">
        <v>1473</v>
      </c>
      <c r="F1631" s="19">
        <v>0</v>
      </c>
      <c r="G1631" s="7">
        <v>24960354</v>
      </c>
      <c r="H1631" s="7">
        <v>0</v>
      </c>
      <c r="I1631" s="7">
        <v>1486</v>
      </c>
      <c r="J1631" s="7">
        <v>2400</v>
      </c>
      <c r="K1631" s="22">
        <f t="shared" si="101"/>
        <v>0</v>
      </c>
      <c r="L1631" s="17">
        <f t="shared" si="102"/>
        <v>0</v>
      </c>
    </row>
    <row r="1632" spans="1:12" ht="13.5">
      <c r="A1632" s="2">
        <f t="shared" si="103"/>
        <v>1222</v>
      </c>
      <c r="B1632" s="19">
        <f t="shared" si="100"/>
        <v>0</v>
      </c>
      <c r="C1632" s="6" t="s">
        <v>1463</v>
      </c>
      <c r="D1632" s="6">
        <v>11</v>
      </c>
      <c r="E1632" s="6" t="s">
        <v>1474</v>
      </c>
      <c r="F1632" s="19">
        <v>0</v>
      </c>
      <c r="G1632" s="7">
        <v>38029999</v>
      </c>
      <c r="H1632" s="7">
        <v>0</v>
      </c>
      <c r="I1632" s="7">
        <v>4852</v>
      </c>
      <c r="J1632" s="7">
        <v>8599</v>
      </c>
      <c r="K1632" s="22">
        <f t="shared" si="101"/>
        <v>0</v>
      </c>
      <c r="L1632" s="17">
        <f t="shared" si="102"/>
        <v>0</v>
      </c>
    </row>
    <row r="1633" spans="1:12" ht="13.5">
      <c r="A1633" s="2">
        <f t="shared" si="103"/>
        <v>1222</v>
      </c>
      <c r="B1633" s="19">
        <f t="shared" si="100"/>
        <v>0</v>
      </c>
      <c r="C1633" s="6" t="s">
        <v>1463</v>
      </c>
      <c r="D1633" s="6">
        <v>12</v>
      </c>
      <c r="E1633" s="6" t="s">
        <v>1475</v>
      </c>
      <c r="F1633" s="19">
        <v>0</v>
      </c>
      <c r="G1633" s="7">
        <v>105960679</v>
      </c>
      <c r="H1633" s="7">
        <v>0</v>
      </c>
      <c r="I1633" s="7">
        <v>2117</v>
      </c>
      <c r="J1633" s="7">
        <v>3492</v>
      </c>
      <c r="K1633" s="22">
        <f t="shared" si="101"/>
        <v>0</v>
      </c>
      <c r="L1633" s="17">
        <f t="shared" si="102"/>
        <v>0</v>
      </c>
    </row>
    <row r="1634" spans="1:12" ht="13.5">
      <c r="A1634" s="2">
        <f t="shared" si="103"/>
        <v>1222</v>
      </c>
      <c r="B1634" s="19">
        <f t="shared" si="100"/>
        <v>0</v>
      </c>
      <c r="C1634" s="6" t="s">
        <v>1463</v>
      </c>
      <c r="D1634" s="6">
        <v>14</v>
      </c>
      <c r="E1634" s="6" t="s">
        <v>1476</v>
      </c>
      <c r="F1634" s="19">
        <v>0</v>
      </c>
      <c r="G1634" s="7">
        <v>142820455</v>
      </c>
      <c r="H1634" s="7">
        <v>0</v>
      </c>
      <c r="I1634" s="7">
        <v>3449</v>
      </c>
      <c r="J1634" s="7">
        <v>6341</v>
      </c>
      <c r="K1634" s="22">
        <f t="shared" si="101"/>
        <v>0</v>
      </c>
      <c r="L1634" s="17">
        <f t="shared" si="102"/>
        <v>0</v>
      </c>
    </row>
    <row r="1635" spans="1:12" ht="13.5">
      <c r="A1635" s="2">
        <f t="shared" si="103"/>
        <v>1222</v>
      </c>
      <c r="B1635" s="19">
        <f t="shared" si="100"/>
        <v>0</v>
      </c>
      <c r="C1635" s="6" t="s">
        <v>1463</v>
      </c>
      <c r="D1635" s="6">
        <v>15</v>
      </c>
      <c r="E1635" s="6" t="s">
        <v>1477</v>
      </c>
      <c r="F1635" s="19">
        <v>0</v>
      </c>
      <c r="G1635" s="7">
        <v>314194972</v>
      </c>
      <c r="H1635" s="7">
        <v>0</v>
      </c>
      <c r="I1635" s="7">
        <v>3287</v>
      </c>
      <c r="J1635" s="7">
        <v>6274</v>
      </c>
      <c r="K1635" s="22">
        <f t="shared" si="101"/>
        <v>0</v>
      </c>
      <c r="L1635" s="17">
        <f t="shared" si="102"/>
        <v>0</v>
      </c>
    </row>
    <row r="1636" spans="1:12" ht="13.5">
      <c r="A1636" s="2">
        <f t="shared" si="103"/>
        <v>1222</v>
      </c>
      <c r="B1636" s="19">
        <f t="shared" si="100"/>
        <v>0</v>
      </c>
      <c r="C1636" s="6" t="s">
        <v>1463</v>
      </c>
      <c r="D1636" s="6">
        <v>18</v>
      </c>
      <c r="E1636" s="6" t="s">
        <v>1480</v>
      </c>
      <c r="F1636" s="19">
        <v>0</v>
      </c>
      <c r="G1636" s="7">
        <v>67210659</v>
      </c>
      <c r="H1636" s="7">
        <v>0</v>
      </c>
      <c r="I1636" s="7">
        <v>2312</v>
      </c>
      <c r="J1636" s="7">
        <v>3980</v>
      </c>
      <c r="K1636" s="22">
        <f t="shared" si="101"/>
        <v>0</v>
      </c>
      <c r="L1636" s="17">
        <f t="shared" si="102"/>
        <v>0</v>
      </c>
    </row>
    <row r="1637" spans="1:12" ht="13.5">
      <c r="A1637" s="2">
        <f t="shared" si="103"/>
        <v>1222</v>
      </c>
      <c r="B1637" s="19">
        <f t="shared" si="100"/>
        <v>0</v>
      </c>
      <c r="C1637" s="6" t="s">
        <v>1463</v>
      </c>
      <c r="D1637" s="6">
        <v>19</v>
      </c>
      <c r="E1637" s="6" t="s">
        <v>1481</v>
      </c>
      <c r="F1637" s="19">
        <v>0</v>
      </c>
      <c r="G1637" s="7">
        <v>49315793</v>
      </c>
      <c r="H1637" s="7">
        <v>0</v>
      </c>
      <c r="I1637" s="7">
        <v>882</v>
      </c>
      <c r="J1637" s="7">
        <v>1530</v>
      </c>
      <c r="K1637" s="22">
        <f t="shared" si="101"/>
        <v>0</v>
      </c>
      <c r="L1637" s="17">
        <f t="shared" si="102"/>
        <v>0</v>
      </c>
    </row>
    <row r="1638" spans="1:12" ht="13.5">
      <c r="A1638" s="2">
        <f t="shared" si="103"/>
        <v>1222</v>
      </c>
      <c r="B1638" s="19">
        <f t="shared" si="100"/>
        <v>0</v>
      </c>
      <c r="C1638" s="6" t="s">
        <v>1483</v>
      </c>
      <c r="D1638" s="6">
        <v>1</v>
      </c>
      <c r="E1638" s="6" t="s">
        <v>1484</v>
      </c>
      <c r="F1638" s="19">
        <v>0</v>
      </c>
      <c r="G1638" s="7">
        <v>167236271</v>
      </c>
      <c r="H1638" s="7">
        <v>0</v>
      </c>
      <c r="I1638" s="7">
        <v>52306</v>
      </c>
      <c r="J1638" s="7">
        <v>86035</v>
      </c>
      <c r="K1638" s="22">
        <f t="shared" si="101"/>
        <v>0</v>
      </c>
      <c r="L1638" s="17">
        <f t="shared" si="102"/>
        <v>0</v>
      </c>
    </row>
    <row r="1639" spans="1:12" ht="13.5">
      <c r="A1639" s="2">
        <f t="shared" si="103"/>
        <v>1222</v>
      </c>
      <c r="B1639" s="19">
        <f t="shared" si="100"/>
        <v>0</v>
      </c>
      <c r="C1639" s="6" t="s">
        <v>1483</v>
      </c>
      <c r="D1639" s="6">
        <v>3</v>
      </c>
      <c r="E1639" s="6" t="s">
        <v>1486</v>
      </c>
      <c r="F1639" s="19">
        <v>94233420</v>
      </c>
      <c r="G1639" s="7">
        <v>-100948367</v>
      </c>
      <c r="H1639" s="7">
        <v>0</v>
      </c>
      <c r="I1639" s="7">
        <v>4207</v>
      </c>
      <c r="J1639" s="7">
        <v>7880</v>
      </c>
      <c r="K1639" s="22">
        <f t="shared" si="101"/>
        <v>0</v>
      </c>
      <c r="L1639" s="17">
        <f t="shared" si="102"/>
        <v>0</v>
      </c>
    </row>
    <row r="1640" spans="1:12" ht="13.5">
      <c r="A1640" s="2">
        <f t="shared" si="103"/>
        <v>1222</v>
      </c>
      <c r="B1640" s="19">
        <f t="shared" si="100"/>
        <v>0</v>
      </c>
      <c r="C1640" s="6" t="s">
        <v>1483</v>
      </c>
      <c r="D1640" s="6">
        <v>4</v>
      </c>
      <c r="E1640" s="6" t="s">
        <v>1487</v>
      </c>
      <c r="F1640" s="19">
        <v>0</v>
      </c>
      <c r="G1640" s="7">
        <v>0</v>
      </c>
      <c r="H1640" s="7">
        <v>0</v>
      </c>
      <c r="I1640" s="7">
        <v>7675</v>
      </c>
      <c r="J1640" s="7">
        <v>13520</v>
      </c>
      <c r="K1640" s="22">
        <f t="shared" si="101"/>
        <v>0</v>
      </c>
      <c r="L1640" s="17">
        <f t="shared" si="102"/>
        <v>0</v>
      </c>
    </row>
    <row r="1641" spans="1:12" ht="13.5">
      <c r="A1641" s="2">
        <f t="shared" si="103"/>
        <v>1222</v>
      </c>
      <c r="B1641" s="19">
        <f t="shared" si="100"/>
        <v>0</v>
      </c>
      <c r="C1641" s="6" t="s">
        <v>1483</v>
      </c>
      <c r="D1641" s="6">
        <v>5</v>
      </c>
      <c r="E1641" s="6" t="s">
        <v>1488</v>
      </c>
      <c r="F1641" s="19">
        <v>0</v>
      </c>
      <c r="G1641" s="7">
        <v>4233638</v>
      </c>
      <c r="H1641" s="7">
        <v>0</v>
      </c>
      <c r="I1641" s="7">
        <v>5183</v>
      </c>
      <c r="J1641" s="7">
        <v>9877</v>
      </c>
      <c r="K1641" s="22">
        <f t="shared" si="101"/>
        <v>0</v>
      </c>
      <c r="L1641" s="17">
        <f t="shared" si="102"/>
        <v>0</v>
      </c>
    </row>
    <row r="1642" spans="1:12" ht="13.5">
      <c r="A1642" s="2">
        <f t="shared" si="103"/>
        <v>1222</v>
      </c>
      <c r="B1642" s="19">
        <f t="shared" si="100"/>
        <v>0</v>
      </c>
      <c r="C1642" s="6" t="s">
        <v>1483</v>
      </c>
      <c r="D1642" s="6">
        <v>6</v>
      </c>
      <c r="E1642" s="6" t="s">
        <v>1489</v>
      </c>
      <c r="F1642" s="19">
        <v>0</v>
      </c>
      <c r="G1642" s="7">
        <v>9425531</v>
      </c>
      <c r="H1642" s="7">
        <v>0</v>
      </c>
      <c r="I1642" s="7">
        <v>4634</v>
      </c>
      <c r="J1642" s="7">
        <v>8445</v>
      </c>
      <c r="K1642" s="22">
        <f t="shared" si="101"/>
        <v>0</v>
      </c>
      <c r="L1642" s="17">
        <f t="shared" si="102"/>
        <v>0</v>
      </c>
    </row>
    <row r="1643" spans="1:12" ht="13.5">
      <c r="A1643" s="2">
        <f t="shared" si="103"/>
        <v>1222</v>
      </c>
      <c r="B1643" s="19">
        <f t="shared" si="100"/>
        <v>0</v>
      </c>
      <c r="C1643" s="6" t="s">
        <v>1483</v>
      </c>
      <c r="D1643" s="6">
        <v>8</v>
      </c>
      <c r="E1643" s="6" t="s">
        <v>1491</v>
      </c>
      <c r="F1643" s="19">
        <v>0</v>
      </c>
      <c r="G1643" s="7">
        <v>1217663</v>
      </c>
      <c r="H1643" s="7">
        <v>0</v>
      </c>
      <c r="I1643" s="7">
        <v>3832</v>
      </c>
      <c r="J1643" s="7">
        <v>6707</v>
      </c>
      <c r="K1643" s="22">
        <f t="shared" si="101"/>
        <v>0</v>
      </c>
      <c r="L1643" s="17">
        <f t="shared" si="102"/>
        <v>0</v>
      </c>
    </row>
    <row r="1644" spans="1:12" ht="13.5">
      <c r="A1644" s="2">
        <f t="shared" si="103"/>
        <v>1222</v>
      </c>
      <c r="B1644" s="19">
        <f t="shared" si="100"/>
        <v>0</v>
      </c>
      <c r="C1644" s="6" t="s">
        <v>1483</v>
      </c>
      <c r="D1644" s="6">
        <v>9</v>
      </c>
      <c r="E1644" s="6" t="s">
        <v>1492</v>
      </c>
      <c r="F1644" s="19">
        <v>0</v>
      </c>
      <c r="G1644" s="7">
        <v>0</v>
      </c>
      <c r="H1644" s="7">
        <v>0</v>
      </c>
      <c r="I1644" s="7">
        <v>4800</v>
      </c>
      <c r="J1644" s="7">
        <v>8824</v>
      </c>
      <c r="K1644" s="22">
        <f t="shared" si="101"/>
        <v>0</v>
      </c>
      <c r="L1644" s="17">
        <f t="shared" si="102"/>
        <v>0</v>
      </c>
    </row>
    <row r="1645" spans="1:12" ht="13.5">
      <c r="A1645" s="2">
        <f t="shared" si="103"/>
        <v>1222</v>
      </c>
      <c r="B1645" s="19">
        <f t="shared" si="100"/>
        <v>0</v>
      </c>
      <c r="C1645" s="6" t="s">
        <v>1483</v>
      </c>
      <c r="D1645" s="6">
        <v>14</v>
      </c>
      <c r="E1645" s="6" t="s">
        <v>1497</v>
      </c>
      <c r="F1645" s="19">
        <v>0</v>
      </c>
      <c r="G1645" s="7">
        <v>3151085</v>
      </c>
      <c r="H1645" s="7">
        <v>0</v>
      </c>
      <c r="I1645" s="7">
        <v>292</v>
      </c>
      <c r="J1645" s="7">
        <v>488</v>
      </c>
      <c r="K1645" s="22">
        <f t="shared" si="101"/>
        <v>0</v>
      </c>
      <c r="L1645" s="17">
        <f t="shared" si="102"/>
        <v>0</v>
      </c>
    </row>
    <row r="1646" spans="1:12" ht="13.5">
      <c r="A1646" s="2">
        <f t="shared" si="103"/>
        <v>1222</v>
      </c>
      <c r="B1646" s="19">
        <f t="shared" si="100"/>
        <v>0</v>
      </c>
      <c r="C1646" s="6" t="s">
        <v>1483</v>
      </c>
      <c r="D1646" s="6">
        <v>15</v>
      </c>
      <c r="E1646" s="6" t="s">
        <v>1498</v>
      </c>
      <c r="F1646" s="19">
        <v>0</v>
      </c>
      <c r="G1646" s="7">
        <v>6956593</v>
      </c>
      <c r="H1646" s="7">
        <v>0</v>
      </c>
      <c r="I1646" s="7">
        <v>191</v>
      </c>
      <c r="J1646" s="7">
        <v>286</v>
      </c>
      <c r="K1646" s="22">
        <f t="shared" si="101"/>
        <v>0</v>
      </c>
      <c r="L1646" s="17">
        <f t="shared" si="102"/>
        <v>0</v>
      </c>
    </row>
    <row r="1647" spans="1:12" ht="13.5">
      <c r="A1647" s="2">
        <f t="shared" si="103"/>
        <v>1222</v>
      </c>
      <c r="B1647" s="19">
        <f t="shared" si="100"/>
        <v>0</v>
      </c>
      <c r="C1647" s="6" t="s">
        <v>1483</v>
      </c>
      <c r="D1647" s="6">
        <v>17</v>
      </c>
      <c r="E1647" s="6" t="s">
        <v>1500</v>
      </c>
      <c r="F1647" s="19">
        <v>0</v>
      </c>
      <c r="G1647" s="7">
        <v>19209522</v>
      </c>
      <c r="H1647" s="7">
        <v>0</v>
      </c>
      <c r="I1647" s="7">
        <v>5289</v>
      </c>
      <c r="J1647" s="7">
        <v>8983</v>
      </c>
      <c r="K1647" s="22">
        <f t="shared" si="101"/>
        <v>0</v>
      </c>
      <c r="L1647" s="17">
        <f t="shared" si="102"/>
        <v>0</v>
      </c>
    </row>
    <row r="1648" spans="1:12" ht="13.5">
      <c r="A1648" s="2">
        <f t="shared" si="103"/>
        <v>1222</v>
      </c>
      <c r="B1648" s="19">
        <f t="shared" si="100"/>
        <v>0</v>
      </c>
      <c r="C1648" s="6" t="s">
        <v>1483</v>
      </c>
      <c r="D1648" s="6">
        <v>18</v>
      </c>
      <c r="E1648" s="6" t="s">
        <v>1501</v>
      </c>
      <c r="F1648" s="19">
        <v>0</v>
      </c>
      <c r="G1648" s="7">
        <v>2389113</v>
      </c>
      <c r="H1648" s="7">
        <v>0</v>
      </c>
      <c r="I1648" s="7">
        <v>5693</v>
      </c>
      <c r="J1648" s="7">
        <v>10412</v>
      </c>
      <c r="K1648" s="22">
        <f t="shared" si="101"/>
        <v>0</v>
      </c>
      <c r="L1648" s="17">
        <f t="shared" si="102"/>
        <v>0</v>
      </c>
    </row>
    <row r="1649" spans="1:12" ht="13.5">
      <c r="A1649" s="2">
        <f t="shared" si="103"/>
        <v>1222</v>
      </c>
      <c r="B1649" s="19">
        <f t="shared" si="100"/>
        <v>0</v>
      </c>
      <c r="C1649" s="6" t="s">
        <v>1483</v>
      </c>
      <c r="D1649" s="6">
        <v>19</v>
      </c>
      <c r="E1649" s="6" t="s">
        <v>1502</v>
      </c>
      <c r="F1649" s="19">
        <v>0</v>
      </c>
      <c r="G1649" s="7">
        <v>11077502</v>
      </c>
      <c r="H1649" s="7">
        <v>0</v>
      </c>
      <c r="I1649" s="7">
        <v>78</v>
      </c>
      <c r="J1649" s="7">
        <v>113</v>
      </c>
      <c r="K1649" s="22">
        <f t="shared" si="101"/>
        <v>0</v>
      </c>
      <c r="L1649" s="17">
        <f t="shared" si="102"/>
        <v>0</v>
      </c>
    </row>
    <row r="1650" spans="1:12" ht="13.5">
      <c r="A1650" s="2">
        <f t="shared" si="103"/>
        <v>1222</v>
      </c>
      <c r="B1650" s="19">
        <f t="shared" si="100"/>
        <v>0</v>
      </c>
      <c r="C1650" s="6" t="s">
        <v>1483</v>
      </c>
      <c r="D1650" s="6">
        <v>20</v>
      </c>
      <c r="E1650" s="6" t="s">
        <v>1503</v>
      </c>
      <c r="F1650" s="19">
        <v>0</v>
      </c>
      <c r="G1650" s="7">
        <v>3121301</v>
      </c>
      <c r="H1650" s="7">
        <v>0</v>
      </c>
      <c r="I1650" s="7">
        <v>788</v>
      </c>
      <c r="J1650" s="7">
        <v>1293</v>
      </c>
      <c r="K1650" s="22">
        <f t="shared" si="101"/>
        <v>0</v>
      </c>
      <c r="L1650" s="17">
        <f t="shared" si="102"/>
        <v>0</v>
      </c>
    </row>
    <row r="1651" spans="1:12" ht="13.5">
      <c r="A1651" s="2">
        <f t="shared" si="103"/>
        <v>1222</v>
      </c>
      <c r="B1651" s="19">
        <f t="shared" si="100"/>
        <v>0</v>
      </c>
      <c r="C1651" s="6" t="s">
        <v>1483</v>
      </c>
      <c r="D1651" s="6">
        <v>21</v>
      </c>
      <c r="E1651" s="6" t="s">
        <v>1504</v>
      </c>
      <c r="F1651" s="19">
        <v>0</v>
      </c>
      <c r="G1651" s="7">
        <v>35826190</v>
      </c>
      <c r="H1651" s="7">
        <v>0</v>
      </c>
      <c r="I1651" s="7">
        <v>720</v>
      </c>
      <c r="J1651" s="7">
        <v>1103</v>
      </c>
      <c r="K1651" s="22">
        <f t="shared" si="101"/>
        <v>0</v>
      </c>
      <c r="L1651" s="17">
        <f t="shared" si="102"/>
        <v>0</v>
      </c>
    </row>
    <row r="1652" spans="1:12" ht="13.5">
      <c r="A1652" s="2">
        <f t="shared" si="103"/>
        <v>1222</v>
      </c>
      <c r="B1652" s="19">
        <f t="shared" si="100"/>
        <v>0</v>
      </c>
      <c r="C1652" s="6" t="s">
        <v>1483</v>
      </c>
      <c r="D1652" s="6">
        <v>22</v>
      </c>
      <c r="E1652" s="6" t="s">
        <v>1505</v>
      </c>
      <c r="F1652" s="19">
        <v>0</v>
      </c>
      <c r="G1652" s="7">
        <v>4793514</v>
      </c>
      <c r="H1652" s="7">
        <v>0</v>
      </c>
      <c r="I1652" s="7">
        <v>1053</v>
      </c>
      <c r="J1652" s="7">
        <v>1530</v>
      </c>
      <c r="K1652" s="22">
        <f t="shared" si="101"/>
        <v>0</v>
      </c>
      <c r="L1652" s="17">
        <f t="shared" si="102"/>
        <v>0</v>
      </c>
    </row>
    <row r="1653" spans="1:12" ht="13.5">
      <c r="A1653" s="2">
        <f t="shared" si="103"/>
        <v>1222</v>
      </c>
      <c r="B1653" s="19">
        <f t="shared" si="100"/>
        <v>0</v>
      </c>
      <c r="C1653" s="6" t="s">
        <v>1483</v>
      </c>
      <c r="D1653" s="6">
        <v>23</v>
      </c>
      <c r="E1653" s="6" t="s">
        <v>1506</v>
      </c>
      <c r="F1653" s="19">
        <v>0</v>
      </c>
      <c r="G1653" s="7">
        <v>28353564</v>
      </c>
      <c r="H1653" s="7">
        <v>0</v>
      </c>
      <c r="I1653" s="7">
        <v>4293</v>
      </c>
      <c r="J1653" s="7">
        <v>7262</v>
      </c>
      <c r="K1653" s="22">
        <f t="shared" si="101"/>
        <v>0</v>
      </c>
      <c r="L1653" s="17">
        <f t="shared" si="102"/>
        <v>0</v>
      </c>
    </row>
    <row r="1654" spans="1:12" ht="13.5">
      <c r="A1654" s="2">
        <f t="shared" si="103"/>
        <v>1222</v>
      </c>
      <c r="B1654" s="19">
        <f t="shared" si="100"/>
        <v>0</v>
      </c>
      <c r="C1654" s="6" t="s">
        <v>1483</v>
      </c>
      <c r="D1654" s="6">
        <v>26</v>
      </c>
      <c r="E1654" s="6" t="s">
        <v>1509</v>
      </c>
      <c r="F1654" s="19">
        <v>0</v>
      </c>
      <c r="G1654" s="7">
        <v>81865597</v>
      </c>
      <c r="H1654" s="7">
        <v>0</v>
      </c>
      <c r="I1654" s="7">
        <v>1245</v>
      </c>
      <c r="J1654" s="7">
        <v>2177</v>
      </c>
      <c r="K1654" s="22">
        <f t="shared" si="101"/>
        <v>0</v>
      </c>
      <c r="L1654" s="17">
        <f t="shared" si="102"/>
        <v>0</v>
      </c>
    </row>
    <row r="1655" spans="1:12" ht="13.5">
      <c r="A1655" s="2">
        <f t="shared" si="103"/>
        <v>1222</v>
      </c>
      <c r="B1655" s="19">
        <f t="shared" si="100"/>
        <v>0</v>
      </c>
      <c r="C1655" s="6" t="s">
        <v>1483</v>
      </c>
      <c r="D1655" s="6">
        <v>27</v>
      </c>
      <c r="E1655" s="6" t="s">
        <v>1510</v>
      </c>
      <c r="F1655" s="19">
        <v>0</v>
      </c>
      <c r="G1655" s="7">
        <v>8390238</v>
      </c>
      <c r="H1655" s="7">
        <v>0</v>
      </c>
      <c r="I1655" s="7">
        <v>1556</v>
      </c>
      <c r="J1655" s="7">
        <v>2733</v>
      </c>
      <c r="K1655" s="22">
        <f t="shared" si="101"/>
        <v>0</v>
      </c>
      <c r="L1655" s="17">
        <f t="shared" si="102"/>
        <v>0</v>
      </c>
    </row>
    <row r="1656" spans="1:12" ht="13.5">
      <c r="A1656" s="2">
        <f t="shared" si="103"/>
        <v>1222</v>
      </c>
      <c r="B1656" s="19">
        <f t="shared" si="100"/>
        <v>0</v>
      </c>
      <c r="C1656" s="6" t="s">
        <v>1483</v>
      </c>
      <c r="D1656" s="6">
        <v>28</v>
      </c>
      <c r="E1656" s="6" t="s">
        <v>1511</v>
      </c>
      <c r="F1656" s="19">
        <v>0</v>
      </c>
      <c r="G1656" s="7">
        <v>16289135</v>
      </c>
      <c r="H1656" s="7">
        <v>0</v>
      </c>
      <c r="I1656" s="7">
        <v>4092</v>
      </c>
      <c r="J1656" s="7">
        <v>7314</v>
      </c>
      <c r="K1656" s="22">
        <f t="shared" si="101"/>
        <v>0</v>
      </c>
      <c r="L1656" s="17">
        <f t="shared" si="102"/>
        <v>0</v>
      </c>
    </row>
    <row r="1657" spans="1:12" ht="13.5">
      <c r="A1657" s="2">
        <f t="shared" si="103"/>
        <v>1222</v>
      </c>
      <c r="B1657" s="19">
        <f t="shared" si="100"/>
        <v>0</v>
      </c>
      <c r="C1657" s="6" t="s">
        <v>1483</v>
      </c>
      <c r="D1657" s="6">
        <v>30</v>
      </c>
      <c r="E1657" s="6" t="s">
        <v>1513</v>
      </c>
      <c r="F1657" s="19">
        <v>0</v>
      </c>
      <c r="G1657" s="7">
        <v>1653099</v>
      </c>
      <c r="H1657" s="7">
        <v>0</v>
      </c>
      <c r="I1657" s="7">
        <v>1260</v>
      </c>
      <c r="J1657" s="7">
        <v>2237</v>
      </c>
      <c r="K1657" s="22">
        <f t="shared" si="101"/>
        <v>0</v>
      </c>
      <c r="L1657" s="17">
        <f t="shared" si="102"/>
        <v>0</v>
      </c>
    </row>
    <row r="1658" spans="1:12" ht="13.5">
      <c r="A1658" s="2">
        <f t="shared" si="103"/>
        <v>1222</v>
      </c>
      <c r="B1658" s="19">
        <f t="shared" si="100"/>
        <v>0</v>
      </c>
      <c r="C1658" s="6" t="s">
        <v>1483</v>
      </c>
      <c r="D1658" s="6">
        <v>32</v>
      </c>
      <c r="E1658" s="6" t="s">
        <v>1515</v>
      </c>
      <c r="F1658" s="19">
        <v>0</v>
      </c>
      <c r="G1658" s="7">
        <v>12094941</v>
      </c>
      <c r="H1658" s="7">
        <v>0</v>
      </c>
      <c r="I1658" s="7">
        <v>2770</v>
      </c>
      <c r="J1658" s="7">
        <v>4961</v>
      </c>
      <c r="K1658" s="22">
        <f t="shared" si="101"/>
        <v>0</v>
      </c>
      <c r="L1658" s="17">
        <f t="shared" si="102"/>
        <v>0</v>
      </c>
    </row>
    <row r="1659" spans="1:12" ht="13.5">
      <c r="A1659" s="2">
        <f t="shared" si="103"/>
        <v>1222</v>
      </c>
      <c r="B1659" s="19">
        <f t="shared" si="100"/>
        <v>0</v>
      </c>
      <c r="C1659" s="6" t="s">
        <v>1483</v>
      </c>
      <c r="D1659" s="6">
        <v>33</v>
      </c>
      <c r="E1659" s="6" t="s">
        <v>1516</v>
      </c>
      <c r="F1659" s="19">
        <v>0</v>
      </c>
      <c r="G1659" s="7">
        <v>897684</v>
      </c>
      <c r="H1659" s="7">
        <v>0</v>
      </c>
      <c r="I1659" s="7">
        <v>1419</v>
      </c>
      <c r="J1659" s="7">
        <v>2657</v>
      </c>
      <c r="K1659" s="22">
        <f t="shared" si="101"/>
        <v>0</v>
      </c>
      <c r="L1659" s="17">
        <f t="shared" si="102"/>
        <v>0</v>
      </c>
    </row>
    <row r="1660" spans="1:12" ht="13.5">
      <c r="A1660" s="2">
        <f t="shared" si="103"/>
        <v>1222</v>
      </c>
      <c r="B1660" s="19">
        <f t="shared" si="100"/>
        <v>0</v>
      </c>
      <c r="C1660" s="6" t="s">
        <v>1483</v>
      </c>
      <c r="D1660" s="6">
        <v>34</v>
      </c>
      <c r="E1660" s="6" t="s">
        <v>1517</v>
      </c>
      <c r="F1660" s="19">
        <v>0</v>
      </c>
      <c r="G1660" s="7">
        <v>531191</v>
      </c>
      <c r="H1660" s="7">
        <v>0</v>
      </c>
      <c r="I1660" s="7">
        <v>382</v>
      </c>
      <c r="J1660" s="7">
        <v>686</v>
      </c>
      <c r="K1660" s="22">
        <f t="shared" si="101"/>
        <v>0</v>
      </c>
      <c r="L1660" s="17">
        <f t="shared" si="102"/>
        <v>0</v>
      </c>
    </row>
    <row r="1661" spans="1:12" ht="13.5">
      <c r="A1661" s="2">
        <f t="shared" si="103"/>
        <v>1222</v>
      </c>
      <c r="B1661" s="19">
        <f t="shared" si="100"/>
        <v>0</v>
      </c>
      <c r="C1661" s="6" t="s">
        <v>1518</v>
      </c>
      <c r="D1661" s="6">
        <v>3</v>
      </c>
      <c r="E1661" s="6" t="s">
        <v>1521</v>
      </c>
      <c r="F1661" s="19">
        <v>0</v>
      </c>
      <c r="G1661" s="7">
        <v>1073860957</v>
      </c>
      <c r="H1661" s="7">
        <v>0</v>
      </c>
      <c r="I1661" s="7">
        <v>20628</v>
      </c>
      <c r="J1661" s="7">
        <v>34750</v>
      </c>
      <c r="K1661" s="22">
        <f t="shared" si="101"/>
        <v>0</v>
      </c>
      <c r="L1661" s="17">
        <f t="shared" si="102"/>
        <v>0</v>
      </c>
    </row>
    <row r="1662" spans="1:12" ht="13.5">
      <c r="A1662" s="2">
        <f t="shared" si="103"/>
        <v>1222</v>
      </c>
      <c r="B1662" s="19">
        <f t="shared" si="100"/>
        <v>0</v>
      </c>
      <c r="C1662" s="6" t="s">
        <v>1518</v>
      </c>
      <c r="D1662" s="6">
        <v>5</v>
      </c>
      <c r="E1662" s="6" t="s">
        <v>1523</v>
      </c>
      <c r="F1662" s="19">
        <v>247420077</v>
      </c>
      <c r="G1662" s="7">
        <v>-87388655</v>
      </c>
      <c r="H1662" s="7">
        <v>0</v>
      </c>
      <c r="I1662" s="7">
        <v>9281</v>
      </c>
      <c r="J1662" s="7">
        <v>16061</v>
      </c>
      <c r="K1662" s="22">
        <f t="shared" si="101"/>
        <v>0</v>
      </c>
      <c r="L1662" s="17">
        <f t="shared" si="102"/>
        <v>0</v>
      </c>
    </row>
    <row r="1663" spans="1:12" ht="13.5">
      <c r="A1663" s="2">
        <f t="shared" si="103"/>
        <v>1222</v>
      </c>
      <c r="B1663" s="19">
        <f t="shared" si="100"/>
        <v>0</v>
      </c>
      <c r="C1663" s="6" t="s">
        <v>1518</v>
      </c>
      <c r="D1663" s="6">
        <v>7</v>
      </c>
      <c r="E1663" s="6" t="s">
        <v>1525</v>
      </c>
      <c r="F1663" s="19">
        <v>0</v>
      </c>
      <c r="G1663" s="7">
        <v>465216011</v>
      </c>
      <c r="H1663" s="7">
        <v>0</v>
      </c>
      <c r="I1663" s="7">
        <v>8481</v>
      </c>
      <c r="J1663" s="7">
        <v>14249</v>
      </c>
      <c r="K1663" s="22">
        <f t="shared" si="101"/>
        <v>0</v>
      </c>
      <c r="L1663" s="17">
        <f t="shared" si="102"/>
        <v>0</v>
      </c>
    </row>
    <row r="1664" spans="1:12" ht="13.5">
      <c r="A1664" s="2">
        <f t="shared" si="103"/>
        <v>1222</v>
      </c>
      <c r="B1664" s="19">
        <f t="shared" si="100"/>
        <v>0</v>
      </c>
      <c r="C1664" s="6" t="s">
        <v>1518</v>
      </c>
      <c r="D1664" s="6">
        <v>9</v>
      </c>
      <c r="E1664" s="6" t="s">
        <v>1527</v>
      </c>
      <c r="F1664" s="19">
        <v>56702215</v>
      </c>
      <c r="G1664" s="7">
        <v>-167735995</v>
      </c>
      <c r="H1664" s="7">
        <v>0</v>
      </c>
      <c r="I1664" s="7">
        <v>7818</v>
      </c>
      <c r="J1664" s="7">
        <v>13574</v>
      </c>
      <c r="K1664" s="22">
        <f t="shared" si="101"/>
        <v>0</v>
      </c>
      <c r="L1664" s="17">
        <f t="shared" si="102"/>
        <v>0</v>
      </c>
    </row>
    <row r="1665" spans="1:12" ht="13.5">
      <c r="A1665" s="2">
        <f t="shared" si="103"/>
        <v>1222</v>
      </c>
      <c r="B1665" s="19">
        <f t="shared" si="100"/>
        <v>0</v>
      </c>
      <c r="C1665" s="6" t="s">
        <v>1518</v>
      </c>
      <c r="D1665" s="6">
        <v>12</v>
      </c>
      <c r="E1665" s="6" t="s">
        <v>1530</v>
      </c>
      <c r="F1665" s="19">
        <v>41996237</v>
      </c>
      <c r="G1665" s="7">
        <v>36451501</v>
      </c>
      <c r="H1665" s="7">
        <v>0</v>
      </c>
      <c r="I1665" s="7">
        <v>6611</v>
      </c>
      <c r="J1665" s="7">
        <v>12735</v>
      </c>
      <c r="K1665" s="22">
        <f t="shared" si="101"/>
        <v>0</v>
      </c>
      <c r="L1665" s="17">
        <f t="shared" si="102"/>
        <v>0</v>
      </c>
    </row>
    <row r="1666" spans="1:12" ht="13.5">
      <c r="A1666" s="2">
        <f t="shared" si="103"/>
        <v>1222</v>
      </c>
      <c r="B1666" s="19">
        <f t="shared" si="100"/>
        <v>0</v>
      </c>
      <c r="C1666" s="6" t="s">
        <v>1518</v>
      </c>
      <c r="D1666" s="6">
        <v>13</v>
      </c>
      <c r="E1666" s="6" t="s">
        <v>1531</v>
      </c>
      <c r="F1666" s="19">
        <v>0</v>
      </c>
      <c r="G1666" s="7">
        <v>43479791</v>
      </c>
      <c r="H1666" s="7">
        <v>0</v>
      </c>
      <c r="I1666" s="7">
        <v>5857</v>
      </c>
      <c r="J1666" s="7">
        <v>12263</v>
      </c>
      <c r="K1666" s="22">
        <f t="shared" si="101"/>
        <v>0</v>
      </c>
      <c r="L1666" s="17">
        <f t="shared" si="102"/>
        <v>0</v>
      </c>
    </row>
    <row r="1667" spans="1:12" ht="13.5">
      <c r="A1667" s="2">
        <f t="shared" si="103"/>
        <v>1222</v>
      </c>
      <c r="B1667" s="19">
        <f aca="true" t="shared" si="104" ref="B1667:B1730">H1667/J1667</f>
        <v>0</v>
      </c>
      <c r="C1667" s="6" t="s">
        <v>1518</v>
      </c>
      <c r="D1667" s="6">
        <v>15</v>
      </c>
      <c r="E1667" s="6" t="s">
        <v>1533</v>
      </c>
      <c r="F1667" s="19">
        <v>0</v>
      </c>
      <c r="G1667" s="7">
        <v>455530805</v>
      </c>
      <c r="H1667" s="7">
        <v>0</v>
      </c>
      <c r="I1667" s="7">
        <v>4313</v>
      </c>
      <c r="J1667" s="7">
        <v>7199</v>
      </c>
      <c r="K1667" s="22">
        <f aca="true" t="shared" si="105" ref="K1667:K1730">H1667/I1667</f>
        <v>0</v>
      </c>
      <c r="L1667" s="17">
        <f aca="true" t="shared" si="106" ref="L1667:L1730">H1667/J1667</f>
        <v>0</v>
      </c>
    </row>
    <row r="1668" spans="1:12" ht="13.5">
      <c r="A1668" s="2">
        <f aca="true" t="shared" si="107" ref="A1668:A1731">RANK(B1668,$B$3:$B$1790)</f>
        <v>1222</v>
      </c>
      <c r="B1668" s="19">
        <f t="shared" si="104"/>
        <v>0</v>
      </c>
      <c r="C1668" s="6" t="s">
        <v>1518</v>
      </c>
      <c r="D1668" s="6">
        <v>16</v>
      </c>
      <c r="E1668" s="6" t="s">
        <v>1534</v>
      </c>
      <c r="F1668" s="19">
        <v>765906092</v>
      </c>
      <c r="G1668" s="7">
        <v>-755486127</v>
      </c>
      <c r="H1668" s="7">
        <v>0</v>
      </c>
      <c r="I1668" s="7">
        <v>7986</v>
      </c>
      <c r="J1668" s="7">
        <v>13788</v>
      </c>
      <c r="K1668" s="22">
        <f t="shared" si="105"/>
        <v>0</v>
      </c>
      <c r="L1668" s="17">
        <f t="shared" si="106"/>
        <v>0</v>
      </c>
    </row>
    <row r="1669" spans="1:12" ht="13.5">
      <c r="A1669" s="2">
        <f t="shared" si="107"/>
        <v>1222</v>
      </c>
      <c r="B1669" s="19">
        <f t="shared" si="104"/>
        <v>0</v>
      </c>
      <c r="C1669" s="6" t="s">
        <v>1518</v>
      </c>
      <c r="D1669" s="6">
        <v>17</v>
      </c>
      <c r="E1669" s="6" t="s">
        <v>1535</v>
      </c>
      <c r="F1669" s="19">
        <v>280403478</v>
      </c>
      <c r="G1669" s="7">
        <v>-623831553</v>
      </c>
      <c r="H1669" s="7">
        <v>0</v>
      </c>
      <c r="I1669" s="7">
        <v>7489</v>
      </c>
      <c r="J1669" s="7">
        <v>13470</v>
      </c>
      <c r="K1669" s="22">
        <f t="shared" si="105"/>
        <v>0</v>
      </c>
      <c r="L1669" s="17">
        <f t="shared" si="106"/>
        <v>0</v>
      </c>
    </row>
    <row r="1670" spans="1:12" ht="13.5">
      <c r="A1670" s="2">
        <f t="shared" si="107"/>
        <v>1222</v>
      </c>
      <c r="B1670" s="19">
        <f t="shared" si="104"/>
        <v>0</v>
      </c>
      <c r="C1670" s="6" t="s">
        <v>1518</v>
      </c>
      <c r="D1670" s="6">
        <v>21</v>
      </c>
      <c r="E1670" s="6" t="s">
        <v>1539</v>
      </c>
      <c r="F1670" s="19">
        <v>144370964</v>
      </c>
      <c r="G1670" s="7">
        <v>-48259501</v>
      </c>
      <c r="H1670" s="7">
        <v>0</v>
      </c>
      <c r="I1670" s="7">
        <v>9806</v>
      </c>
      <c r="J1670" s="7">
        <v>17201</v>
      </c>
      <c r="K1670" s="22">
        <f t="shared" si="105"/>
        <v>0</v>
      </c>
      <c r="L1670" s="17">
        <f t="shared" si="106"/>
        <v>0</v>
      </c>
    </row>
    <row r="1671" spans="1:12" ht="13.5">
      <c r="A1671" s="2">
        <f t="shared" si="107"/>
        <v>1222</v>
      </c>
      <c r="B1671" s="19">
        <f t="shared" si="104"/>
        <v>0</v>
      </c>
      <c r="C1671" s="6" t="s">
        <v>1518</v>
      </c>
      <c r="D1671" s="6">
        <v>28</v>
      </c>
      <c r="E1671" s="6" t="s">
        <v>1545</v>
      </c>
      <c r="F1671" s="19">
        <v>0</v>
      </c>
      <c r="G1671" s="7">
        <v>101738072</v>
      </c>
      <c r="H1671" s="7">
        <v>0</v>
      </c>
      <c r="I1671" s="7">
        <v>7330</v>
      </c>
      <c r="J1671" s="7">
        <v>13401</v>
      </c>
      <c r="K1671" s="22">
        <f t="shared" si="105"/>
        <v>0</v>
      </c>
      <c r="L1671" s="17">
        <f t="shared" si="106"/>
        <v>0</v>
      </c>
    </row>
    <row r="1672" spans="1:12" ht="13.5">
      <c r="A1672" s="2">
        <f t="shared" si="107"/>
        <v>1222</v>
      </c>
      <c r="B1672" s="19">
        <f t="shared" si="104"/>
        <v>0</v>
      </c>
      <c r="C1672" s="6" t="s">
        <v>1518</v>
      </c>
      <c r="D1672" s="6">
        <v>29</v>
      </c>
      <c r="E1672" s="6" t="s">
        <v>1546</v>
      </c>
      <c r="F1672" s="19">
        <v>0</v>
      </c>
      <c r="G1672" s="7">
        <v>192921</v>
      </c>
      <c r="H1672" s="7">
        <v>0</v>
      </c>
      <c r="I1672" s="7">
        <v>1096</v>
      </c>
      <c r="J1672" s="7">
        <v>2020</v>
      </c>
      <c r="K1672" s="22">
        <f t="shared" si="105"/>
        <v>0</v>
      </c>
      <c r="L1672" s="17">
        <f t="shared" si="106"/>
        <v>0</v>
      </c>
    </row>
    <row r="1673" spans="1:12" ht="13.5">
      <c r="A1673" s="2">
        <f t="shared" si="107"/>
        <v>1222</v>
      </c>
      <c r="B1673" s="19">
        <f t="shared" si="104"/>
        <v>0</v>
      </c>
      <c r="C1673" s="6" t="s">
        <v>1518</v>
      </c>
      <c r="D1673" s="6">
        <v>31</v>
      </c>
      <c r="E1673" s="6" t="s">
        <v>1548</v>
      </c>
      <c r="F1673" s="19">
        <v>0</v>
      </c>
      <c r="G1673" s="7">
        <v>34557202</v>
      </c>
      <c r="H1673" s="7">
        <v>0</v>
      </c>
      <c r="I1673" s="7">
        <v>12891</v>
      </c>
      <c r="J1673" s="7">
        <v>22909</v>
      </c>
      <c r="K1673" s="22">
        <f t="shared" si="105"/>
        <v>0</v>
      </c>
      <c r="L1673" s="17">
        <f t="shared" si="106"/>
        <v>0</v>
      </c>
    </row>
    <row r="1674" spans="1:12" ht="13.5">
      <c r="A1674" s="2">
        <f t="shared" si="107"/>
        <v>1222</v>
      </c>
      <c r="B1674" s="19">
        <f t="shared" si="104"/>
        <v>0</v>
      </c>
      <c r="C1674" s="6" t="s">
        <v>1518</v>
      </c>
      <c r="D1674" s="6">
        <v>38</v>
      </c>
      <c r="E1674" s="6" t="s">
        <v>1555</v>
      </c>
      <c r="F1674" s="19">
        <v>103919474</v>
      </c>
      <c r="G1674" s="7">
        <v>-83791726</v>
      </c>
      <c r="H1674" s="7">
        <v>0</v>
      </c>
      <c r="I1674" s="7">
        <v>2782</v>
      </c>
      <c r="J1674" s="7">
        <v>4776</v>
      </c>
      <c r="K1674" s="22">
        <f t="shared" si="105"/>
        <v>0</v>
      </c>
      <c r="L1674" s="17">
        <f t="shared" si="106"/>
        <v>0</v>
      </c>
    </row>
    <row r="1675" spans="1:12" ht="13.5">
      <c r="A1675" s="2">
        <f t="shared" si="107"/>
        <v>1222</v>
      </c>
      <c r="B1675" s="19">
        <f t="shared" si="104"/>
        <v>0</v>
      </c>
      <c r="C1675" s="6" t="s">
        <v>1518</v>
      </c>
      <c r="D1675" s="6">
        <v>39</v>
      </c>
      <c r="E1675" s="6" t="s">
        <v>1556</v>
      </c>
      <c r="F1675" s="19">
        <v>0</v>
      </c>
      <c r="G1675" s="7">
        <v>96786023</v>
      </c>
      <c r="H1675" s="7">
        <v>0</v>
      </c>
      <c r="I1675" s="7">
        <v>4726</v>
      </c>
      <c r="J1675" s="7">
        <v>8274</v>
      </c>
      <c r="K1675" s="22">
        <f t="shared" si="105"/>
        <v>0</v>
      </c>
      <c r="L1675" s="17">
        <f t="shared" si="106"/>
        <v>0</v>
      </c>
    </row>
    <row r="1676" spans="1:12" ht="13.5">
      <c r="A1676" s="2">
        <f t="shared" si="107"/>
        <v>1222</v>
      </c>
      <c r="B1676" s="19">
        <f t="shared" si="104"/>
        <v>0</v>
      </c>
      <c r="C1676" s="6" t="s">
        <v>1518</v>
      </c>
      <c r="D1676" s="6">
        <v>42</v>
      </c>
      <c r="E1676" s="6" t="s">
        <v>1559</v>
      </c>
      <c r="F1676" s="19">
        <v>0</v>
      </c>
      <c r="G1676" s="7">
        <v>5000109</v>
      </c>
      <c r="H1676" s="7">
        <v>0</v>
      </c>
      <c r="I1676" s="7">
        <v>434</v>
      </c>
      <c r="J1676" s="7">
        <v>884</v>
      </c>
      <c r="K1676" s="22">
        <f t="shared" si="105"/>
        <v>0</v>
      </c>
      <c r="L1676" s="17">
        <f t="shared" si="106"/>
        <v>0</v>
      </c>
    </row>
    <row r="1677" spans="1:12" ht="13.5">
      <c r="A1677" s="2">
        <f t="shared" si="107"/>
        <v>1222</v>
      </c>
      <c r="B1677" s="19">
        <f t="shared" si="104"/>
        <v>0</v>
      </c>
      <c r="C1677" s="6" t="s">
        <v>1518</v>
      </c>
      <c r="D1677" s="6">
        <v>44</v>
      </c>
      <c r="E1677" s="6" t="s">
        <v>1561</v>
      </c>
      <c r="F1677" s="19">
        <v>0</v>
      </c>
      <c r="G1677" s="7">
        <v>2405612</v>
      </c>
      <c r="H1677" s="7">
        <v>0</v>
      </c>
      <c r="I1677" s="7">
        <v>2118</v>
      </c>
      <c r="J1677" s="7">
        <v>4136</v>
      </c>
      <c r="K1677" s="22">
        <f t="shared" si="105"/>
        <v>0</v>
      </c>
      <c r="L1677" s="17">
        <f t="shared" si="106"/>
        <v>0</v>
      </c>
    </row>
    <row r="1678" spans="1:12" ht="13.5">
      <c r="A1678" s="2">
        <f t="shared" si="107"/>
        <v>1222</v>
      </c>
      <c r="B1678" s="19">
        <f t="shared" si="104"/>
        <v>0</v>
      </c>
      <c r="C1678" s="6" t="s">
        <v>1518</v>
      </c>
      <c r="D1678" s="6">
        <v>49</v>
      </c>
      <c r="E1678" s="6" t="s">
        <v>1566</v>
      </c>
      <c r="F1678" s="19">
        <v>0</v>
      </c>
      <c r="G1678" s="7">
        <v>68607036</v>
      </c>
      <c r="H1678" s="7">
        <v>0</v>
      </c>
      <c r="I1678" s="7">
        <v>2268</v>
      </c>
      <c r="J1678" s="7">
        <v>5042</v>
      </c>
      <c r="K1678" s="22">
        <f t="shared" si="105"/>
        <v>0</v>
      </c>
      <c r="L1678" s="17">
        <f t="shared" si="106"/>
        <v>0</v>
      </c>
    </row>
    <row r="1679" spans="1:12" ht="13.5">
      <c r="A1679" s="2">
        <f t="shared" si="107"/>
        <v>1222</v>
      </c>
      <c r="B1679" s="19">
        <f t="shared" si="104"/>
        <v>0</v>
      </c>
      <c r="C1679" s="6" t="s">
        <v>1518</v>
      </c>
      <c r="D1679" s="6">
        <v>52</v>
      </c>
      <c r="E1679" s="6" t="s">
        <v>1568</v>
      </c>
      <c r="F1679" s="19">
        <v>0</v>
      </c>
      <c r="G1679" s="7">
        <v>10074052</v>
      </c>
      <c r="H1679" s="7">
        <v>0</v>
      </c>
      <c r="I1679" s="7">
        <v>329</v>
      </c>
      <c r="J1679" s="7">
        <v>624</v>
      </c>
      <c r="K1679" s="22">
        <f t="shared" si="105"/>
        <v>0</v>
      </c>
      <c r="L1679" s="17">
        <f t="shared" si="106"/>
        <v>0</v>
      </c>
    </row>
    <row r="1680" spans="1:12" ht="13.5">
      <c r="A1680" s="2">
        <f t="shared" si="107"/>
        <v>1222</v>
      </c>
      <c r="B1680" s="19">
        <f t="shared" si="104"/>
        <v>0</v>
      </c>
      <c r="C1680" s="6" t="s">
        <v>1518</v>
      </c>
      <c r="D1680" s="6">
        <v>53</v>
      </c>
      <c r="E1680" s="6" t="s">
        <v>1569</v>
      </c>
      <c r="F1680" s="19">
        <v>0</v>
      </c>
      <c r="G1680" s="7">
        <v>18205914</v>
      </c>
      <c r="H1680" s="7">
        <v>0</v>
      </c>
      <c r="I1680" s="7">
        <v>578</v>
      </c>
      <c r="J1680" s="7">
        <v>1257</v>
      </c>
      <c r="K1680" s="22">
        <f t="shared" si="105"/>
        <v>0</v>
      </c>
      <c r="L1680" s="17">
        <f t="shared" si="106"/>
        <v>0</v>
      </c>
    </row>
    <row r="1681" spans="1:12" ht="13.5">
      <c r="A1681" s="2">
        <f t="shared" si="107"/>
        <v>1222</v>
      </c>
      <c r="B1681" s="19">
        <f t="shared" si="104"/>
        <v>0</v>
      </c>
      <c r="C1681" s="6" t="s">
        <v>1518</v>
      </c>
      <c r="D1681" s="6">
        <v>54</v>
      </c>
      <c r="E1681" s="6" t="s">
        <v>1570</v>
      </c>
      <c r="F1681" s="19">
        <v>0</v>
      </c>
      <c r="G1681" s="7">
        <v>310695185</v>
      </c>
      <c r="H1681" s="7">
        <v>0</v>
      </c>
      <c r="I1681" s="7">
        <v>6397</v>
      </c>
      <c r="J1681" s="7">
        <v>12964</v>
      </c>
      <c r="K1681" s="22">
        <f t="shared" si="105"/>
        <v>0</v>
      </c>
      <c r="L1681" s="17">
        <f t="shared" si="106"/>
        <v>0</v>
      </c>
    </row>
    <row r="1682" spans="1:12" ht="13.5">
      <c r="A1682" s="2">
        <f t="shared" si="107"/>
        <v>1222</v>
      </c>
      <c r="B1682" s="19">
        <f t="shared" si="104"/>
        <v>0</v>
      </c>
      <c r="C1682" s="6" t="s">
        <v>1518</v>
      </c>
      <c r="D1682" s="6">
        <v>56</v>
      </c>
      <c r="E1682" s="6" t="s">
        <v>1572</v>
      </c>
      <c r="F1682" s="19">
        <v>0</v>
      </c>
      <c r="G1682" s="7">
        <v>191751054</v>
      </c>
      <c r="H1682" s="7">
        <v>0</v>
      </c>
      <c r="I1682" s="7">
        <v>2069</v>
      </c>
      <c r="J1682" s="7">
        <v>3574</v>
      </c>
      <c r="K1682" s="22">
        <f t="shared" si="105"/>
        <v>0</v>
      </c>
      <c r="L1682" s="17">
        <f t="shared" si="106"/>
        <v>0</v>
      </c>
    </row>
    <row r="1683" spans="1:12" ht="13.5">
      <c r="A1683" s="2">
        <f t="shared" si="107"/>
        <v>1222</v>
      </c>
      <c r="B1683" s="19">
        <f t="shared" si="104"/>
        <v>0</v>
      </c>
      <c r="C1683" s="6" t="s">
        <v>1518</v>
      </c>
      <c r="D1683" s="6">
        <v>58</v>
      </c>
      <c r="E1683" s="6" t="s">
        <v>1574</v>
      </c>
      <c r="F1683" s="19">
        <v>140692444</v>
      </c>
      <c r="G1683" s="7">
        <v>-154971016</v>
      </c>
      <c r="H1683" s="7">
        <v>0</v>
      </c>
      <c r="I1683" s="7">
        <v>1699</v>
      </c>
      <c r="J1683" s="7">
        <v>2940</v>
      </c>
      <c r="K1683" s="22">
        <f t="shared" si="105"/>
        <v>0</v>
      </c>
      <c r="L1683" s="17">
        <f t="shared" si="106"/>
        <v>0</v>
      </c>
    </row>
    <row r="1684" spans="1:12" ht="13.5">
      <c r="A1684" s="2">
        <f t="shared" si="107"/>
        <v>1222</v>
      </c>
      <c r="B1684" s="19">
        <f t="shared" si="104"/>
        <v>0</v>
      </c>
      <c r="C1684" s="6" t="s">
        <v>1518</v>
      </c>
      <c r="D1684" s="6">
        <v>59</v>
      </c>
      <c r="E1684" s="6" t="s">
        <v>268</v>
      </c>
      <c r="F1684" s="19">
        <v>640918649</v>
      </c>
      <c r="G1684" s="7">
        <v>-628197270</v>
      </c>
      <c r="H1684" s="7">
        <v>0</v>
      </c>
      <c r="I1684" s="7">
        <v>3372</v>
      </c>
      <c r="J1684" s="7">
        <v>5642</v>
      </c>
      <c r="K1684" s="22">
        <f t="shared" si="105"/>
        <v>0</v>
      </c>
      <c r="L1684" s="17">
        <f t="shared" si="106"/>
        <v>0</v>
      </c>
    </row>
    <row r="1685" spans="1:12" ht="13.5">
      <c r="A1685" s="2">
        <f t="shared" si="107"/>
        <v>1222</v>
      </c>
      <c r="B1685" s="19">
        <f t="shared" si="104"/>
        <v>0</v>
      </c>
      <c r="C1685" s="6" t="s">
        <v>1518</v>
      </c>
      <c r="D1685" s="6">
        <v>60</v>
      </c>
      <c r="E1685" s="6" t="s">
        <v>1575</v>
      </c>
      <c r="F1685" s="19">
        <v>161235232</v>
      </c>
      <c r="G1685" s="7">
        <v>-165138093</v>
      </c>
      <c r="H1685" s="7">
        <v>0</v>
      </c>
      <c r="I1685" s="7">
        <v>976</v>
      </c>
      <c r="J1685" s="7">
        <v>1679</v>
      </c>
      <c r="K1685" s="22">
        <f t="shared" si="105"/>
        <v>0</v>
      </c>
      <c r="L1685" s="17">
        <f t="shared" si="106"/>
        <v>0</v>
      </c>
    </row>
    <row r="1686" spans="1:12" ht="13.5">
      <c r="A1686" s="2">
        <f t="shared" si="107"/>
        <v>1222</v>
      </c>
      <c r="B1686" s="19">
        <f t="shared" si="104"/>
        <v>0</v>
      </c>
      <c r="C1686" s="6" t="s">
        <v>1518</v>
      </c>
      <c r="D1686" s="6">
        <v>61</v>
      </c>
      <c r="E1686" s="6" t="s">
        <v>1576</v>
      </c>
      <c r="F1686" s="19">
        <v>0</v>
      </c>
      <c r="G1686" s="7">
        <v>970070</v>
      </c>
      <c r="H1686" s="7">
        <v>0</v>
      </c>
      <c r="I1686" s="7">
        <v>611</v>
      </c>
      <c r="J1686" s="7">
        <v>1137</v>
      </c>
      <c r="K1686" s="22">
        <f t="shared" si="105"/>
        <v>0</v>
      </c>
      <c r="L1686" s="17">
        <f t="shared" si="106"/>
        <v>0</v>
      </c>
    </row>
    <row r="1687" spans="1:12" ht="13.5">
      <c r="A1687" s="2">
        <f t="shared" si="107"/>
        <v>1222</v>
      </c>
      <c r="B1687" s="19">
        <f t="shared" si="104"/>
        <v>0</v>
      </c>
      <c r="C1687" s="6" t="s">
        <v>1518</v>
      </c>
      <c r="D1687" s="6">
        <v>63</v>
      </c>
      <c r="E1687" s="6" t="s">
        <v>1578</v>
      </c>
      <c r="F1687" s="19">
        <v>0</v>
      </c>
      <c r="G1687" s="7">
        <v>33562332</v>
      </c>
      <c r="H1687" s="7">
        <v>0</v>
      </c>
      <c r="I1687" s="7">
        <v>3524</v>
      </c>
      <c r="J1687" s="7">
        <v>6231</v>
      </c>
      <c r="K1687" s="22">
        <f t="shared" si="105"/>
        <v>0</v>
      </c>
      <c r="L1687" s="17">
        <f t="shared" si="106"/>
        <v>0</v>
      </c>
    </row>
    <row r="1688" spans="1:12" ht="13.5">
      <c r="A1688" s="2">
        <f t="shared" si="107"/>
        <v>1222</v>
      </c>
      <c r="B1688" s="19">
        <f t="shared" si="104"/>
        <v>0</v>
      </c>
      <c r="C1688" s="6" t="s">
        <v>1603</v>
      </c>
      <c r="D1688" s="6">
        <v>2</v>
      </c>
      <c r="E1688" s="6" t="s">
        <v>1605</v>
      </c>
      <c r="F1688" s="19">
        <v>0</v>
      </c>
      <c r="G1688" s="7">
        <v>1061157985</v>
      </c>
      <c r="H1688" s="7">
        <v>0</v>
      </c>
      <c r="I1688" s="7">
        <v>40046</v>
      </c>
      <c r="J1688" s="7">
        <v>68714</v>
      </c>
      <c r="K1688" s="22">
        <f t="shared" si="105"/>
        <v>0</v>
      </c>
      <c r="L1688" s="17">
        <f t="shared" si="106"/>
        <v>0</v>
      </c>
    </row>
    <row r="1689" spans="1:12" ht="13.5">
      <c r="A1689" s="2">
        <f t="shared" si="107"/>
        <v>1222</v>
      </c>
      <c r="B1689" s="19">
        <f t="shared" si="104"/>
        <v>0</v>
      </c>
      <c r="C1689" s="6" t="s">
        <v>1603</v>
      </c>
      <c r="D1689" s="6">
        <v>4</v>
      </c>
      <c r="E1689" s="6" t="s">
        <v>1607</v>
      </c>
      <c r="F1689" s="19">
        <v>0</v>
      </c>
      <c r="G1689" s="7">
        <v>858665342</v>
      </c>
      <c r="H1689" s="7">
        <v>0</v>
      </c>
      <c r="I1689" s="7">
        <v>21336</v>
      </c>
      <c r="J1689" s="7">
        <v>39173</v>
      </c>
      <c r="K1689" s="22">
        <f t="shared" si="105"/>
        <v>0</v>
      </c>
      <c r="L1689" s="17">
        <f t="shared" si="106"/>
        <v>0</v>
      </c>
    </row>
    <row r="1690" spans="1:12" ht="13.5">
      <c r="A1690" s="2">
        <f t="shared" si="107"/>
        <v>1222</v>
      </c>
      <c r="B1690" s="19">
        <f t="shared" si="104"/>
        <v>0</v>
      </c>
      <c r="C1690" s="6" t="s">
        <v>1603</v>
      </c>
      <c r="D1690" s="6">
        <v>5</v>
      </c>
      <c r="E1690" s="6" t="s">
        <v>1608</v>
      </c>
      <c r="F1690" s="19">
        <v>0</v>
      </c>
      <c r="G1690" s="7">
        <v>-193482599</v>
      </c>
      <c r="H1690" s="7">
        <v>0</v>
      </c>
      <c r="I1690" s="7">
        <v>12535</v>
      </c>
      <c r="J1690" s="7">
        <v>22393</v>
      </c>
      <c r="K1690" s="22">
        <f t="shared" si="105"/>
        <v>0</v>
      </c>
      <c r="L1690" s="17">
        <f t="shared" si="106"/>
        <v>0</v>
      </c>
    </row>
    <row r="1691" spans="1:12" ht="13.5">
      <c r="A1691" s="2">
        <f t="shared" si="107"/>
        <v>1222</v>
      </c>
      <c r="B1691" s="19">
        <f t="shared" si="104"/>
        <v>0</v>
      </c>
      <c r="C1691" s="6" t="s">
        <v>1603</v>
      </c>
      <c r="D1691" s="6">
        <v>6</v>
      </c>
      <c r="E1691" s="6" t="s">
        <v>1609</v>
      </c>
      <c r="F1691" s="19">
        <v>0</v>
      </c>
      <c r="G1691" s="7">
        <v>37674618</v>
      </c>
      <c r="H1691" s="7">
        <v>0</v>
      </c>
      <c r="I1691" s="7">
        <v>6886</v>
      </c>
      <c r="J1691" s="7">
        <v>13374</v>
      </c>
      <c r="K1691" s="22">
        <f t="shared" si="105"/>
        <v>0</v>
      </c>
      <c r="L1691" s="17">
        <f t="shared" si="106"/>
        <v>0</v>
      </c>
    </row>
    <row r="1692" spans="1:12" ht="13.5">
      <c r="A1692" s="2">
        <f t="shared" si="107"/>
        <v>1222</v>
      </c>
      <c r="B1692" s="19">
        <f t="shared" si="104"/>
        <v>0</v>
      </c>
      <c r="C1692" s="6" t="s">
        <v>1603</v>
      </c>
      <c r="D1692" s="6">
        <v>7</v>
      </c>
      <c r="E1692" s="6" t="s">
        <v>1610</v>
      </c>
      <c r="F1692" s="19">
        <v>0</v>
      </c>
      <c r="G1692" s="7">
        <v>182495891</v>
      </c>
      <c r="H1692" s="7">
        <v>0</v>
      </c>
      <c r="I1692" s="7">
        <v>4444</v>
      </c>
      <c r="J1692" s="7">
        <v>8491</v>
      </c>
      <c r="K1692" s="22">
        <f t="shared" si="105"/>
        <v>0</v>
      </c>
      <c r="L1692" s="17">
        <f t="shared" si="106"/>
        <v>0</v>
      </c>
    </row>
    <row r="1693" spans="1:12" ht="13.5">
      <c r="A1693" s="2">
        <f t="shared" si="107"/>
        <v>1222</v>
      </c>
      <c r="B1693" s="19">
        <f t="shared" si="104"/>
        <v>0</v>
      </c>
      <c r="C1693" s="6" t="s">
        <v>1603</v>
      </c>
      <c r="D1693" s="6">
        <v>9</v>
      </c>
      <c r="E1693" s="6" t="s">
        <v>1612</v>
      </c>
      <c r="F1693" s="19">
        <v>0</v>
      </c>
      <c r="G1693" s="7">
        <v>5973965</v>
      </c>
      <c r="H1693" s="7">
        <v>0</v>
      </c>
      <c r="I1693" s="7">
        <v>4454</v>
      </c>
      <c r="J1693" s="7">
        <v>8224</v>
      </c>
      <c r="K1693" s="22">
        <f t="shared" si="105"/>
        <v>0</v>
      </c>
      <c r="L1693" s="17">
        <f t="shared" si="106"/>
        <v>0</v>
      </c>
    </row>
    <row r="1694" spans="1:12" ht="13.5">
      <c r="A1694" s="2">
        <f t="shared" si="107"/>
        <v>1222</v>
      </c>
      <c r="B1694" s="19">
        <f t="shared" si="104"/>
        <v>0</v>
      </c>
      <c r="C1694" s="6" t="s">
        <v>1603</v>
      </c>
      <c r="D1694" s="6">
        <v>10</v>
      </c>
      <c r="E1694" s="6" t="s">
        <v>1613</v>
      </c>
      <c r="F1694" s="19">
        <v>0</v>
      </c>
      <c r="G1694" s="7">
        <v>13334775</v>
      </c>
      <c r="H1694" s="7">
        <v>0</v>
      </c>
      <c r="I1694" s="7">
        <v>1479</v>
      </c>
      <c r="J1694" s="7">
        <v>3011</v>
      </c>
      <c r="K1694" s="22">
        <f t="shared" si="105"/>
        <v>0</v>
      </c>
      <c r="L1694" s="17">
        <f t="shared" si="106"/>
        <v>0</v>
      </c>
    </row>
    <row r="1695" spans="1:12" ht="13.5">
      <c r="A1695" s="2">
        <f t="shared" si="107"/>
        <v>1222</v>
      </c>
      <c r="B1695" s="19">
        <f t="shared" si="104"/>
        <v>0</v>
      </c>
      <c r="C1695" s="6" t="s">
        <v>1603</v>
      </c>
      <c r="D1695" s="6">
        <v>11</v>
      </c>
      <c r="E1695" s="6" t="s">
        <v>1614</v>
      </c>
      <c r="F1695" s="19">
        <v>0</v>
      </c>
      <c r="G1695" s="7">
        <v>59464711</v>
      </c>
      <c r="H1695" s="7">
        <v>0</v>
      </c>
      <c r="I1695" s="7">
        <v>2336</v>
      </c>
      <c r="J1695" s="7">
        <v>4192</v>
      </c>
      <c r="K1695" s="22">
        <f t="shared" si="105"/>
        <v>0</v>
      </c>
      <c r="L1695" s="17">
        <f t="shared" si="106"/>
        <v>0</v>
      </c>
    </row>
    <row r="1696" spans="1:12" ht="13.5">
      <c r="A1696" s="2">
        <f t="shared" si="107"/>
        <v>1222</v>
      </c>
      <c r="B1696" s="19">
        <f t="shared" si="104"/>
        <v>0</v>
      </c>
      <c r="C1696" s="6" t="s">
        <v>1603</v>
      </c>
      <c r="D1696" s="6">
        <v>12</v>
      </c>
      <c r="E1696" s="6" t="s">
        <v>1615</v>
      </c>
      <c r="F1696" s="19">
        <v>0</v>
      </c>
      <c r="G1696" s="7">
        <v>88887194</v>
      </c>
      <c r="H1696" s="7">
        <v>0</v>
      </c>
      <c r="I1696" s="7">
        <v>2240</v>
      </c>
      <c r="J1696" s="7">
        <v>4463</v>
      </c>
      <c r="K1696" s="22">
        <f t="shared" si="105"/>
        <v>0</v>
      </c>
      <c r="L1696" s="17">
        <f t="shared" si="106"/>
        <v>0</v>
      </c>
    </row>
    <row r="1697" spans="1:12" ht="13.5">
      <c r="A1697" s="2">
        <f t="shared" si="107"/>
        <v>1222</v>
      </c>
      <c r="B1697" s="19">
        <f t="shared" si="104"/>
        <v>0</v>
      </c>
      <c r="C1697" s="6" t="s">
        <v>1603</v>
      </c>
      <c r="D1697" s="6">
        <v>13</v>
      </c>
      <c r="E1697" s="6" t="s">
        <v>1616</v>
      </c>
      <c r="F1697" s="19">
        <v>0</v>
      </c>
      <c r="G1697" s="7">
        <v>62633694</v>
      </c>
      <c r="H1697" s="7">
        <v>0</v>
      </c>
      <c r="I1697" s="7">
        <v>734</v>
      </c>
      <c r="J1697" s="7">
        <v>1386</v>
      </c>
      <c r="K1697" s="22">
        <f t="shared" si="105"/>
        <v>0</v>
      </c>
      <c r="L1697" s="17">
        <f t="shared" si="106"/>
        <v>0</v>
      </c>
    </row>
    <row r="1698" spans="1:12" ht="13.5">
      <c r="A1698" s="2">
        <f t="shared" si="107"/>
        <v>1222</v>
      </c>
      <c r="B1698" s="19">
        <f t="shared" si="104"/>
        <v>0</v>
      </c>
      <c r="C1698" s="6" t="s">
        <v>1603</v>
      </c>
      <c r="D1698" s="6">
        <v>14</v>
      </c>
      <c r="E1698" s="6" t="s">
        <v>1617</v>
      </c>
      <c r="F1698" s="19">
        <v>0</v>
      </c>
      <c r="G1698" s="7">
        <v>29194335</v>
      </c>
      <c r="H1698" s="7">
        <v>0</v>
      </c>
      <c r="I1698" s="7">
        <v>1059</v>
      </c>
      <c r="J1698" s="7">
        <v>2003</v>
      </c>
      <c r="K1698" s="22">
        <f t="shared" si="105"/>
        <v>0</v>
      </c>
      <c r="L1698" s="17">
        <f t="shared" si="106"/>
        <v>0</v>
      </c>
    </row>
    <row r="1699" spans="1:12" ht="13.5">
      <c r="A1699" s="2">
        <f t="shared" si="107"/>
        <v>1222</v>
      </c>
      <c r="B1699" s="19">
        <f t="shared" si="104"/>
        <v>0</v>
      </c>
      <c r="C1699" s="6" t="s">
        <v>1603</v>
      </c>
      <c r="D1699" s="6">
        <v>15</v>
      </c>
      <c r="E1699" s="6" t="s">
        <v>1618</v>
      </c>
      <c r="F1699" s="19">
        <v>0</v>
      </c>
      <c r="G1699" s="7">
        <v>45780982</v>
      </c>
      <c r="H1699" s="7">
        <v>0</v>
      </c>
      <c r="I1699" s="7">
        <v>975</v>
      </c>
      <c r="J1699" s="7">
        <v>1815</v>
      </c>
      <c r="K1699" s="22">
        <f t="shared" si="105"/>
        <v>0</v>
      </c>
      <c r="L1699" s="17">
        <f t="shared" si="106"/>
        <v>0</v>
      </c>
    </row>
    <row r="1700" spans="1:12" ht="13.5">
      <c r="A1700" s="2">
        <f t="shared" si="107"/>
        <v>1222</v>
      </c>
      <c r="B1700" s="19">
        <f t="shared" si="104"/>
        <v>0</v>
      </c>
      <c r="C1700" s="6" t="s">
        <v>1603</v>
      </c>
      <c r="D1700" s="6">
        <v>16</v>
      </c>
      <c r="E1700" s="6" t="s">
        <v>1619</v>
      </c>
      <c r="F1700" s="19">
        <v>0</v>
      </c>
      <c r="G1700" s="7">
        <v>96166373</v>
      </c>
      <c r="H1700" s="7">
        <v>0</v>
      </c>
      <c r="I1700" s="7">
        <v>1966</v>
      </c>
      <c r="J1700" s="7">
        <v>3584</v>
      </c>
      <c r="K1700" s="22">
        <f t="shared" si="105"/>
        <v>0</v>
      </c>
      <c r="L1700" s="17">
        <f t="shared" si="106"/>
        <v>0</v>
      </c>
    </row>
    <row r="1701" spans="1:12" ht="13.5">
      <c r="A1701" s="2">
        <f t="shared" si="107"/>
        <v>1222</v>
      </c>
      <c r="B1701" s="19">
        <f t="shared" si="104"/>
        <v>0</v>
      </c>
      <c r="C1701" s="6" t="s">
        <v>1603</v>
      </c>
      <c r="D1701" s="6">
        <v>17</v>
      </c>
      <c r="E1701" s="6" t="s">
        <v>1620</v>
      </c>
      <c r="F1701" s="19">
        <v>0</v>
      </c>
      <c r="G1701" s="7">
        <v>220800041</v>
      </c>
      <c r="H1701" s="7">
        <v>0</v>
      </c>
      <c r="I1701" s="7">
        <v>7678</v>
      </c>
      <c r="J1701" s="7">
        <v>15626</v>
      </c>
      <c r="K1701" s="22">
        <f t="shared" si="105"/>
        <v>0</v>
      </c>
      <c r="L1701" s="17">
        <f t="shared" si="106"/>
        <v>0</v>
      </c>
    </row>
    <row r="1702" spans="1:12" ht="13.5">
      <c r="A1702" s="2">
        <f t="shared" si="107"/>
        <v>1222</v>
      </c>
      <c r="B1702" s="19">
        <f t="shared" si="104"/>
        <v>0</v>
      </c>
      <c r="C1702" s="6" t="s">
        <v>1603</v>
      </c>
      <c r="D1702" s="6">
        <v>18</v>
      </c>
      <c r="E1702" s="6" t="s">
        <v>1621</v>
      </c>
      <c r="F1702" s="19">
        <v>0</v>
      </c>
      <c r="G1702" s="7">
        <v>41198704</v>
      </c>
      <c r="H1702" s="7">
        <v>0</v>
      </c>
      <c r="I1702" s="7">
        <v>5768</v>
      </c>
      <c r="J1702" s="7">
        <v>11944</v>
      </c>
      <c r="K1702" s="22">
        <f t="shared" si="105"/>
        <v>0</v>
      </c>
      <c r="L1702" s="17">
        <f t="shared" si="106"/>
        <v>0</v>
      </c>
    </row>
    <row r="1703" spans="1:12" ht="13.5">
      <c r="A1703" s="2">
        <f t="shared" si="107"/>
        <v>1222</v>
      </c>
      <c r="B1703" s="19">
        <f t="shared" si="104"/>
        <v>0</v>
      </c>
      <c r="C1703" s="6" t="s">
        <v>1603</v>
      </c>
      <c r="D1703" s="6">
        <v>19</v>
      </c>
      <c r="E1703" s="6" t="s">
        <v>1622</v>
      </c>
      <c r="F1703" s="19">
        <v>0</v>
      </c>
      <c r="G1703" s="7">
        <v>30282745</v>
      </c>
      <c r="H1703" s="7">
        <v>0</v>
      </c>
      <c r="I1703" s="7">
        <v>9673</v>
      </c>
      <c r="J1703" s="7">
        <v>17524</v>
      </c>
      <c r="K1703" s="22">
        <f t="shared" si="105"/>
        <v>0</v>
      </c>
      <c r="L1703" s="17">
        <f t="shared" si="106"/>
        <v>0</v>
      </c>
    </row>
    <row r="1704" spans="1:12" ht="13.5">
      <c r="A1704" s="2">
        <f t="shared" si="107"/>
        <v>1222</v>
      </c>
      <c r="B1704" s="19">
        <f t="shared" si="104"/>
        <v>0</v>
      </c>
      <c r="C1704" s="6" t="s">
        <v>1603</v>
      </c>
      <c r="D1704" s="6">
        <v>21</v>
      </c>
      <c r="E1704" s="6" t="s">
        <v>1624</v>
      </c>
      <c r="F1704" s="19">
        <v>0</v>
      </c>
      <c r="G1704" s="7">
        <v>105539537</v>
      </c>
      <c r="H1704" s="7">
        <v>0</v>
      </c>
      <c r="I1704" s="7">
        <v>5821</v>
      </c>
      <c r="J1704" s="7">
        <v>11114</v>
      </c>
      <c r="K1704" s="22">
        <f t="shared" si="105"/>
        <v>0</v>
      </c>
      <c r="L1704" s="17">
        <f t="shared" si="106"/>
        <v>0</v>
      </c>
    </row>
    <row r="1705" spans="1:12" ht="13.5">
      <c r="A1705" s="2">
        <f t="shared" si="107"/>
        <v>1222</v>
      </c>
      <c r="B1705" s="19">
        <f t="shared" si="104"/>
        <v>0</v>
      </c>
      <c r="C1705" s="6" t="s">
        <v>1603</v>
      </c>
      <c r="D1705" s="6">
        <v>22</v>
      </c>
      <c r="E1705" s="6" t="s">
        <v>1625</v>
      </c>
      <c r="F1705" s="19">
        <v>0</v>
      </c>
      <c r="G1705" s="7">
        <v>150143740</v>
      </c>
      <c r="H1705" s="7">
        <v>0</v>
      </c>
      <c r="I1705" s="7">
        <v>8719</v>
      </c>
      <c r="J1705" s="7">
        <v>19607</v>
      </c>
      <c r="K1705" s="22">
        <f t="shared" si="105"/>
        <v>0</v>
      </c>
      <c r="L1705" s="17">
        <f t="shared" si="106"/>
        <v>0</v>
      </c>
    </row>
    <row r="1706" spans="1:12" ht="13.5">
      <c r="A1706" s="2">
        <f t="shared" si="107"/>
        <v>1222</v>
      </c>
      <c r="B1706" s="19">
        <f t="shared" si="104"/>
        <v>0</v>
      </c>
      <c r="C1706" s="6" t="s">
        <v>1603</v>
      </c>
      <c r="D1706" s="6">
        <v>23</v>
      </c>
      <c r="E1706" s="6" t="s">
        <v>1626</v>
      </c>
      <c r="F1706" s="19">
        <v>0</v>
      </c>
      <c r="G1706" s="7">
        <v>637749806</v>
      </c>
      <c r="H1706" s="7">
        <v>0</v>
      </c>
      <c r="I1706" s="7">
        <v>10583</v>
      </c>
      <c r="J1706" s="7">
        <v>24037</v>
      </c>
      <c r="K1706" s="22">
        <f t="shared" si="105"/>
        <v>0</v>
      </c>
      <c r="L1706" s="17">
        <f t="shared" si="106"/>
        <v>0</v>
      </c>
    </row>
    <row r="1707" spans="1:12" ht="13.5">
      <c r="A1707" s="2">
        <f t="shared" si="107"/>
        <v>1222</v>
      </c>
      <c r="B1707" s="19">
        <f t="shared" si="104"/>
        <v>0</v>
      </c>
      <c r="C1707" s="6" t="s">
        <v>1627</v>
      </c>
      <c r="D1707" s="6">
        <v>2</v>
      </c>
      <c r="E1707" s="6" t="s">
        <v>1629</v>
      </c>
      <c r="F1707" s="19">
        <v>0</v>
      </c>
      <c r="G1707" s="7">
        <v>586189627</v>
      </c>
      <c r="H1707" s="7">
        <v>0</v>
      </c>
      <c r="I1707" s="7">
        <v>6291</v>
      </c>
      <c r="J1707" s="7">
        <v>11054</v>
      </c>
      <c r="K1707" s="22">
        <f t="shared" si="105"/>
        <v>0</v>
      </c>
      <c r="L1707" s="17">
        <f t="shared" si="106"/>
        <v>0</v>
      </c>
    </row>
    <row r="1708" spans="1:12" ht="13.5">
      <c r="A1708" s="2">
        <f t="shared" si="107"/>
        <v>1222</v>
      </c>
      <c r="B1708" s="19">
        <f t="shared" si="104"/>
        <v>0</v>
      </c>
      <c r="C1708" s="6" t="s">
        <v>1627</v>
      </c>
      <c r="D1708" s="6">
        <v>3</v>
      </c>
      <c r="E1708" s="6" t="s">
        <v>1630</v>
      </c>
      <c r="F1708" s="19">
        <v>0</v>
      </c>
      <c r="G1708" s="7">
        <v>3965622</v>
      </c>
      <c r="H1708" s="7">
        <v>0</v>
      </c>
      <c r="I1708" s="7">
        <v>9152</v>
      </c>
      <c r="J1708" s="7">
        <v>16209</v>
      </c>
      <c r="K1708" s="22">
        <f t="shared" si="105"/>
        <v>0</v>
      </c>
      <c r="L1708" s="17">
        <f t="shared" si="106"/>
        <v>0</v>
      </c>
    </row>
    <row r="1709" spans="1:12" ht="13.5">
      <c r="A1709" s="2">
        <f t="shared" si="107"/>
        <v>1222</v>
      </c>
      <c r="B1709" s="19">
        <f t="shared" si="104"/>
        <v>0</v>
      </c>
      <c r="C1709" s="6" t="s">
        <v>1627</v>
      </c>
      <c r="D1709" s="6">
        <v>4</v>
      </c>
      <c r="E1709" s="6" t="s">
        <v>1631</v>
      </c>
      <c r="F1709" s="19">
        <v>0</v>
      </c>
      <c r="G1709" s="7">
        <v>277848929</v>
      </c>
      <c r="H1709" s="7">
        <v>0</v>
      </c>
      <c r="I1709" s="7">
        <v>4763</v>
      </c>
      <c r="J1709" s="7">
        <v>7954</v>
      </c>
      <c r="K1709" s="22">
        <f t="shared" si="105"/>
        <v>0</v>
      </c>
      <c r="L1709" s="17">
        <f t="shared" si="106"/>
        <v>0</v>
      </c>
    </row>
    <row r="1710" spans="1:12" ht="13.5">
      <c r="A1710" s="2">
        <f t="shared" si="107"/>
        <v>1222</v>
      </c>
      <c r="B1710" s="19">
        <f t="shared" si="104"/>
        <v>0</v>
      </c>
      <c r="C1710" s="6" t="s">
        <v>1627</v>
      </c>
      <c r="D1710" s="6">
        <v>8</v>
      </c>
      <c r="E1710" s="6" t="s">
        <v>1635</v>
      </c>
      <c r="F1710" s="19">
        <v>0</v>
      </c>
      <c r="G1710" s="7">
        <v>98307937</v>
      </c>
      <c r="H1710" s="7">
        <v>0</v>
      </c>
      <c r="I1710" s="7">
        <v>1835</v>
      </c>
      <c r="J1710" s="7">
        <v>3265</v>
      </c>
      <c r="K1710" s="22">
        <f t="shared" si="105"/>
        <v>0</v>
      </c>
      <c r="L1710" s="17">
        <f t="shared" si="106"/>
        <v>0</v>
      </c>
    </row>
    <row r="1711" spans="1:12" ht="13.5">
      <c r="A1711" s="2">
        <f t="shared" si="107"/>
        <v>1222</v>
      </c>
      <c r="B1711" s="19">
        <f t="shared" si="104"/>
        <v>0</v>
      </c>
      <c r="C1711" s="6" t="s">
        <v>1627</v>
      </c>
      <c r="D1711" s="6">
        <v>9</v>
      </c>
      <c r="E1711" s="6" t="s">
        <v>1636</v>
      </c>
      <c r="F1711" s="19">
        <v>0</v>
      </c>
      <c r="G1711" s="7">
        <v>58532409</v>
      </c>
      <c r="H1711" s="7">
        <v>0</v>
      </c>
      <c r="I1711" s="7">
        <v>2570</v>
      </c>
      <c r="J1711" s="7">
        <v>4636</v>
      </c>
      <c r="K1711" s="22">
        <f t="shared" si="105"/>
        <v>0</v>
      </c>
      <c r="L1711" s="17">
        <f t="shared" si="106"/>
        <v>0</v>
      </c>
    </row>
    <row r="1712" spans="1:12" ht="13.5">
      <c r="A1712" s="2">
        <f t="shared" si="107"/>
        <v>1222</v>
      </c>
      <c r="B1712" s="19">
        <f t="shared" si="104"/>
        <v>0</v>
      </c>
      <c r="C1712" s="6" t="s">
        <v>1627</v>
      </c>
      <c r="D1712" s="6">
        <v>10</v>
      </c>
      <c r="E1712" s="6" t="s">
        <v>1637</v>
      </c>
      <c r="F1712" s="19">
        <v>218546171</v>
      </c>
      <c r="G1712" s="7">
        <v>107113028</v>
      </c>
      <c r="H1712" s="7">
        <v>0</v>
      </c>
      <c r="I1712" s="7">
        <v>4940</v>
      </c>
      <c r="J1712" s="7">
        <v>10107</v>
      </c>
      <c r="K1712" s="22">
        <f t="shared" si="105"/>
        <v>0</v>
      </c>
      <c r="L1712" s="17">
        <f t="shared" si="106"/>
        <v>0</v>
      </c>
    </row>
    <row r="1713" spans="1:12" ht="13.5">
      <c r="A1713" s="2">
        <f t="shared" si="107"/>
        <v>1222</v>
      </c>
      <c r="B1713" s="19">
        <f t="shared" si="104"/>
        <v>0</v>
      </c>
      <c r="C1713" s="6" t="s">
        <v>1627</v>
      </c>
      <c r="D1713" s="6">
        <v>11</v>
      </c>
      <c r="E1713" s="6" t="s">
        <v>1638</v>
      </c>
      <c r="F1713" s="19">
        <v>0</v>
      </c>
      <c r="G1713" s="7">
        <v>93914532</v>
      </c>
      <c r="H1713" s="7">
        <v>0</v>
      </c>
      <c r="I1713" s="7">
        <v>3846</v>
      </c>
      <c r="J1713" s="7">
        <v>7302</v>
      </c>
      <c r="K1713" s="22">
        <f t="shared" si="105"/>
        <v>0</v>
      </c>
      <c r="L1713" s="17">
        <f t="shared" si="106"/>
        <v>0</v>
      </c>
    </row>
    <row r="1714" spans="1:12" ht="13.5">
      <c r="A1714" s="2">
        <f t="shared" si="107"/>
        <v>1222</v>
      </c>
      <c r="B1714" s="19">
        <f t="shared" si="104"/>
        <v>0</v>
      </c>
      <c r="C1714" s="6" t="s">
        <v>1627</v>
      </c>
      <c r="D1714" s="6">
        <v>12</v>
      </c>
      <c r="E1714" s="6" t="s">
        <v>1639</v>
      </c>
      <c r="F1714" s="19">
        <v>0</v>
      </c>
      <c r="G1714" s="7">
        <v>35571054</v>
      </c>
      <c r="H1714" s="7">
        <v>0</v>
      </c>
      <c r="I1714" s="7">
        <v>4435</v>
      </c>
      <c r="J1714" s="7">
        <v>8500</v>
      </c>
      <c r="K1714" s="22">
        <f t="shared" si="105"/>
        <v>0</v>
      </c>
      <c r="L1714" s="17">
        <f t="shared" si="106"/>
        <v>0</v>
      </c>
    </row>
    <row r="1715" spans="1:12" ht="13.5">
      <c r="A1715" s="2">
        <f t="shared" si="107"/>
        <v>1222</v>
      </c>
      <c r="B1715" s="19">
        <f t="shared" si="104"/>
        <v>0</v>
      </c>
      <c r="C1715" s="6" t="s">
        <v>1627</v>
      </c>
      <c r="D1715" s="6">
        <v>14</v>
      </c>
      <c r="E1715" s="6" t="s">
        <v>344</v>
      </c>
      <c r="F1715" s="19">
        <v>0</v>
      </c>
      <c r="G1715" s="7">
        <v>80196527</v>
      </c>
      <c r="H1715" s="7">
        <v>0</v>
      </c>
      <c r="I1715" s="7">
        <v>1638</v>
      </c>
      <c r="J1715" s="7">
        <v>3417</v>
      </c>
      <c r="K1715" s="22">
        <f t="shared" si="105"/>
        <v>0</v>
      </c>
      <c r="L1715" s="17">
        <f t="shared" si="106"/>
        <v>0</v>
      </c>
    </row>
    <row r="1716" spans="1:12" ht="13.5">
      <c r="A1716" s="2">
        <f t="shared" si="107"/>
        <v>1222</v>
      </c>
      <c r="B1716" s="19">
        <f t="shared" si="104"/>
        <v>0</v>
      </c>
      <c r="C1716" s="6" t="s">
        <v>1627</v>
      </c>
      <c r="D1716" s="6">
        <v>15</v>
      </c>
      <c r="E1716" s="6" t="s">
        <v>1641</v>
      </c>
      <c r="F1716" s="19">
        <v>0</v>
      </c>
      <c r="G1716" s="7">
        <v>16983898</v>
      </c>
      <c r="H1716" s="7">
        <v>0</v>
      </c>
      <c r="I1716" s="7">
        <v>344</v>
      </c>
      <c r="J1716" s="7">
        <v>739</v>
      </c>
      <c r="K1716" s="22">
        <f t="shared" si="105"/>
        <v>0</v>
      </c>
      <c r="L1716" s="17">
        <f t="shared" si="106"/>
        <v>0</v>
      </c>
    </row>
    <row r="1717" spans="1:12" ht="13.5">
      <c r="A1717" s="2">
        <f t="shared" si="107"/>
        <v>1222</v>
      </c>
      <c r="B1717" s="19">
        <f t="shared" si="104"/>
        <v>0</v>
      </c>
      <c r="C1717" s="6" t="s">
        <v>1627</v>
      </c>
      <c r="D1717" s="6">
        <v>16</v>
      </c>
      <c r="E1717" s="6" t="s">
        <v>914</v>
      </c>
      <c r="F1717" s="19">
        <v>0</v>
      </c>
      <c r="G1717" s="7">
        <v>51700831</v>
      </c>
      <c r="H1717" s="7">
        <v>0</v>
      </c>
      <c r="I1717" s="7">
        <v>1391</v>
      </c>
      <c r="J1717" s="7">
        <v>2789</v>
      </c>
      <c r="K1717" s="22">
        <f t="shared" si="105"/>
        <v>0</v>
      </c>
      <c r="L1717" s="17">
        <f t="shared" si="106"/>
        <v>0</v>
      </c>
    </row>
    <row r="1718" spans="1:12" ht="13.5">
      <c r="A1718" s="2">
        <f t="shared" si="107"/>
        <v>1222</v>
      </c>
      <c r="B1718" s="19">
        <f t="shared" si="104"/>
        <v>0</v>
      </c>
      <c r="C1718" s="6" t="s">
        <v>1627</v>
      </c>
      <c r="D1718" s="6">
        <v>17</v>
      </c>
      <c r="E1718" s="6" t="s">
        <v>1642</v>
      </c>
      <c r="F1718" s="19">
        <v>0</v>
      </c>
      <c r="G1718" s="7">
        <v>82781852</v>
      </c>
      <c r="H1718" s="7">
        <v>0</v>
      </c>
      <c r="I1718" s="7">
        <v>1012</v>
      </c>
      <c r="J1718" s="7">
        <v>2028</v>
      </c>
      <c r="K1718" s="22">
        <f t="shared" si="105"/>
        <v>0</v>
      </c>
      <c r="L1718" s="17">
        <f t="shared" si="106"/>
        <v>0</v>
      </c>
    </row>
    <row r="1719" spans="1:12" ht="13.5">
      <c r="A1719" s="2">
        <f t="shared" si="107"/>
        <v>1222</v>
      </c>
      <c r="B1719" s="19">
        <f t="shared" si="104"/>
        <v>0</v>
      </c>
      <c r="C1719" s="6" t="s">
        <v>1627</v>
      </c>
      <c r="D1719" s="6">
        <v>19</v>
      </c>
      <c r="E1719" s="6" t="s">
        <v>1644</v>
      </c>
      <c r="F1719" s="19">
        <v>0</v>
      </c>
      <c r="G1719" s="7">
        <v>108170509</v>
      </c>
      <c r="H1719" s="7">
        <v>0</v>
      </c>
      <c r="I1719" s="7">
        <v>1231</v>
      </c>
      <c r="J1719" s="7">
        <v>2436</v>
      </c>
      <c r="K1719" s="22">
        <f t="shared" si="105"/>
        <v>0</v>
      </c>
      <c r="L1719" s="17">
        <f t="shared" si="106"/>
        <v>0</v>
      </c>
    </row>
    <row r="1720" spans="1:12" ht="13.5">
      <c r="A1720" s="2">
        <f t="shared" si="107"/>
        <v>1222</v>
      </c>
      <c r="B1720" s="19">
        <f t="shared" si="104"/>
        <v>0</v>
      </c>
      <c r="C1720" s="6" t="s">
        <v>1627</v>
      </c>
      <c r="D1720" s="6">
        <v>20</v>
      </c>
      <c r="E1720" s="6" t="s">
        <v>1645</v>
      </c>
      <c r="F1720" s="19">
        <v>0</v>
      </c>
      <c r="G1720" s="7">
        <v>394713592</v>
      </c>
      <c r="H1720" s="7">
        <v>0</v>
      </c>
      <c r="I1720" s="7">
        <v>4954</v>
      </c>
      <c r="J1720" s="7">
        <v>9690</v>
      </c>
      <c r="K1720" s="22">
        <f t="shared" si="105"/>
        <v>0</v>
      </c>
      <c r="L1720" s="17">
        <f t="shared" si="106"/>
        <v>0</v>
      </c>
    </row>
    <row r="1721" spans="1:12" ht="13.5">
      <c r="A1721" s="2">
        <f t="shared" si="107"/>
        <v>1222</v>
      </c>
      <c r="B1721" s="19">
        <f t="shared" si="104"/>
        <v>0</v>
      </c>
      <c r="C1721" s="6" t="s">
        <v>1627</v>
      </c>
      <c r="D1721" s="6">
        <v>21</v>
      </c>
      <c r="E1721" s="6" t="s">
        <v>1646</v>
      </c>
      <c r="F1721" s="19">
        <v>0</v>
      </c>
      <c r="G1721" s="7">
        <v>127444006</v>
      </c>
      <c r="H1721" s="7">
        <v>0</v>
      </c>
      <c r="I1721" s="7">
        <v>2081</v>
      </c>
      <c r="J1721" s="7">
        <v>3941</v>
      </c>
      <c r="K1721" s="22">
        <f t="shared" si="105"/>
        <v>0</v>
      </c>
      <c r="L1721" s="17">
        <f t="shared" si="106"/>
        <v>0</v>
      </c>
    </row>
    <row r="1722" spans="1:12" ht="13.5">
      <c r="A1722" s="2">
        <f t="shared" si="107"/>
        <v>1222</v>
      </c>
      <c r="B1722" s="19">
        <f t="shared" si="104"/>
        <v>0</v>
      </c>
      <c r="C1722" s="6" t="s">
        <v>1627</v>
      </c>
      <c r="D1722" s="6">
        <v>22</v>
      </c>
      <c r="E1722" s="6" t="s">
        <v>1647</v>
      </c>
      <c r="F1722" s="19">
        <v>0</v>
      </c>
      <c r="G1722" s="7">
        <v>138957674</v>
      </c>
      <c r="H1722" s="7">
        <v>0</v>
      </c>
      <c r="I1722" s="7">
        <v>949</v>
      </c>
      <c r="J1722" s="7">
        <v>1720</v>
      </c>
      <c r="K1722" s="22">
        <f t="shared" si="105"/>
        <v>0</v>
      </c>
      <c r="L1722" s="17">
        <f t="shared" si="106"/>
        <v>0</v>
      </c>
    </row>
    <row r="1723" spans="1:12" ht="13.5">
      <c r="A1723" s="2">
        <f t="shared" si="107"/>
        <v>1222</v>
      </c>
      <c r="B1723" s="19">
        <f t="shared" si="104"/>
        <v>0</v>
      </c>
      <c r="C1723" s="6" t="s">
        <v>1627</v>
      </c>
      <c r="D1723" s="6">
        <v>23</v>
      </c>
      <c r="E1723" s="6" t="s">
        <v>1648</v>
      </c>
      <c r="F1723" s="19">
        <v>0</v>
      </c>
      <c r="G1723" s="7">
        <v>85147986</v>
      </c>
      <c r="H1723" s="7">
        <v>0</v>
      </c>
      <c r="I1723" s="7">
        <v>1697</v>
      </c>
      <c r="J1723" s="7">
        <v>3530</v>
      </c>
      <c r="K1723" s="22">
        <f t="shared" si="105"/>
        <v>0</v>
      </c>
      <c r="L1723" s="17">
        <f t="shared" si="106"/>
        <v>0</v>
      </c>
    </row>
    <row r="1724" spans="1:12" ht="13.5">
      <c r="A1724" s="2">
        <f t="shared" si="107"/>
        <v>1222</v>
      </c>
      <c r="B1724" s="19">
        <f t="shared" si="104"/>
        <v>0</v>
      </c>
      <c r="C1724" s="6" t="s">
        <v>1627</v>
      </c>
      <c r="D1724" s="6">
        <v>26</v>
      </c>
      <c r="E1724" s="6" t="s">
        <v>1651</v>
      </c>
      <c r="F1724" s="19">
        <v>0</v>
      </c>
      <c r="G1724" s="7">
        <v>92603067</v>
      </c>
      <c r="H1724" s="7">
        <v>0</v>
      </c>
      <c r="I1724" s="7">
        <v>832</v>
      </c>
      <c r="J1724" s="7">
        <v>1598</v>
      </c>
      <c r="K1724" s="22">
        <f t="shared" si="105"/>
        <v>0</v>
      </c>
      <c r="L1724" s="17">
        <f t="shared" si="106"/>
        <v>0</v>
      </c>
    </row>
    <row r="1725" spans="1:12" ht="13.5">
      <c r="A1725" s="2">
        <f t="shared" si="107"/>
        <v>1222</v>
      </c>
      <c r="B1725" s="19">
        <f t="shared" si="104"/>
        <v>0</v>
      </c>
      <c r="C1725" s="6" t="s">
        <v>1627</v>
      </c>
      <c r="D1725" s="6">
        <v>29</v>
      </c>
      <c r="E1725" s="6" t="s">
        <v>1654</v>
      </c>
      <c r="F1725" s="19">
        <v>0</v>
      </c>
      <c r="G1725" s="7">
        <v>32005654</v>
      </c>
      <c r="H1725" s="7">
        <v>0</v>
      </c>
      <c r="I1725" s="7">
        <v>246</v>
      </c>
      <c r="J1725" s="7">
        <v>417</v>
      </c>
      <c r="K1725" s="22">
        <f t="shared" si="105"/>
        <v>0</v>
      </c>
      <c r="L1725" s="17">
        <f t="shared" si="106"/>
        <v>0</v>
      </c>
    </row>
    <row r="1726" spans="1:12" ht="13.5">
      <c r="A1726" s="2">
        <f t="shared" si="107"/>
        <v>1222</v>
      </c>
      <c r="B1726" s="19">
        <f t="shared" si="104"/>
        <v>0</v>
      </c>
      <c r="C1726" s="6" t="s">
        <v>1627</v>
      </c>
      <c r="D1726" s="6">
        <v>34</v>
      </c>
      <c r="E1726" s="6" t="s">
        <v>1659</v>
      </c>
      <c r="F1726" s="19">
        <v>0</v>
      </c>
      <c r="G1726" s="7">
        <v>384769428</v>
      </c>
      <c r="H1726" s="7">
        <v>0</v>
      </c>
      <c r="I1726" s="7">
        <v>9929</v>
      </c>
      <c r="J1726" s="7">
        <v>19225</v>
      </c>
      <c r="K1726" s="22">
        <f t="shared" si="105"/>
        <v>0</v>
      </c>
      <c r="L1726" s="17">
        <f t="shared" si="106"/>
        <v>0</v>
      </c>
    </row>
    <row r="1727" spans="1:12" ht="13.5">
      <c r="A1727" s="2">
        <f t="shared" si="107"/>
        <v>1222</v>
      </c>
      <c r="B1727" s="19">
        <f t="shared" si="104"/>
        <v>0</v>
      </c>
      <c r="C1727" s="6" t="s">
        <v>1627</v>
      </c>
      <c r="D1727" s="6">
        <v>35</v>
      </c>
      <c r="E1727" s="6" t="s">
        <v>1660</v>
      </c>
      <c r="F1727" s="19">
        <v>0</v>
      </c>
      <c r="G1727" s="7">
        <v>336616755</v>
      </c>
      <c r="H1727" s="7">
        <v>0</v>
      </c>
      <c r="I1727" s="7">
        <v>10174</v>
      </c>
      <c r="J1727" s="7">
        <v>20482</v>
      </c>
      <c r="K1727" s="22">
        <f t="shared" si="105"/>
        <v>0</v>
      </c>
      <c r="L1727" s="17">
        <f t="shared" si="106"/>
        <v>0</v>
      </c>
    </row>
    <row r="1728" spans="1:12" ht="13.5">
      <c r="A1728" s="2">
        <f t="shared" si="107"/>
        <v>1222</v>
      </c>
      <c r="B1728" s="19">
        <f t="shared" si="104"/>
        <v>0</v>
      </c>
      <c r="C1728" s="6" t="s">
        <v>1627</v>
      </c>
      <c r="D1728" s="6">
        <v>36</v>
      </c>
      <c r="E1728" s="6" t="s">
        <v>1661</v>
      </c>
      <c r="F1728" s="19">
        <v>0</v>
      </c>
      <c r="G1728" s="7">
        <v>366613160</v>
      </c>
      <c r="H1728" s="7">
        <v>0</v>
      </c>
      <c r="I1728" s="7">
        <v>4959</v>
      </c>
      <c r="J1728" s="7">
        <v>9308</v>
      </c>
      <c r="K1728" s="22">
        <f t="shared" si="105"/>
        <v>0</v>
      </c>
      <c r="L1728" s="17">
        <f t="shared" si="106"/>
        <v>0</v>
      </c>
    </row>
    <row r="1729" spans="1:12" ht="13.5">
      <c r="A1729" s="2">
        <f t="shared" si="107"/>
        <v>1222</v>
      </c>
      <c r="B1729" s="19">
        <f t="shared" si="104"/>
        <v>0</v>
      </c>
      <c r="C1729" s="6" t="s">
        <v>1627</v>
      </c>
      <c r="D1729" s="6">
        <v>37</v>
      </c>
      <c r="E1729" s="6" t="s">
        <v>1662</v>
      </c>
      <c r="F1729" s="19">
        <v>0</v>
      </c>
      <c r="G1729" s="7">
        <v>44431592</v>
      </c>
      <c r="H1729" s="7">
        <v>0</v>
      </c>
      <c r="I1729" s="7">
        <v>8301</v>
      </c>
      <c r="J1729" s="7">
        <v>17076</v>
      </c>
      <c r="K1729" s="22">
        <f t="shared" si="105"/>
        <v>0</v>
      </c>
      <c r="L1729" s="17">
        <f t="shared" si="106"/>
        <v>0</v>
      </c>
    </row>
    <row r="1730" spans="1:12" ht="13.5">
      <c r="A1730" s="2">
        <f t="shared" si="107"/>
        <v>1222</v>
      </c>
      <c r="B1730" s="19">
        <f t="shared" si="104"/>
        <v>0</v>
      </c>
      <c r="C1730" s="6" t="s">
        <v>1627</v>
      </c>
      <c r="D1730" s="6">
        <v>38</v>
      </c>
      <c r="E1730" s="6" t="s">
        <v>1663</v>
      </c>
      <c r="F1730" s="19">
        <v>0</v>
      </c>
      <c r="G1730" s="7">
        <v>726780928</v>
      </c>
      <c r="H1730" s="7">
        <v>0</v>
      </c>
      <c r="I1730" s="7">
        <v>22814</v>
      </c>
      <c r="J1730" s="7">
        <v>43932</v>
      </c>
      <c r="K1730" s="22">
        <f t="shared" si="105"/>
        <v>0</v>
      </c>
      <c r="L1730" s="17">
        <f t="shared" si="106"/>
        <v>0</v>
      </c>
    </row>
    <row r="1731" spans="1:12" ht="13.5">
      <c r="A1731" s="2">
        <f t="shared" si="107"/>
        <v>1222</v>
      </c>
      <c r="B1731" s="19">
        <f aca="true" t="shared" si="108" ref="B1731:B1791">H1731/J1731</f>
        <v>0</v>
      </c>
      <c r="C1731" s="6" t="s">
        <v>1627</v>
      </c>
      <c r="D1731" s="6">
        <v>40</v>
      </c>
      <c r="E1731" s="6" t="s">
        <v>1665</v>
      </c>
      <c r="F1731" s="19">
        <v>0</v>
      </c>
      <c r="G1731" s="7">
        <v>167638581</v>
      </c>
      <c r="H1731" s="7">
        <v>0</v>
      </c>
      <c r="I1731" s="7">
        <v>7117</v>
      </c>
      <c r="J1731" s="7">
        <v>13359</v>
      </c>
      <c r="K1731" s="22">
        <f aca="true" t="shared" si="109" ref="K1731:K1791">H1731/I1731</f>
        <v>0</v>
      </c>
      <c r="L1731" s="17">
        <f aca="true" t="shared" si="110" ref="L1731:L1791">H1731/J1731</f>
        <v>0</v>
      </c>
    </row>
    <row r="1732" spans="1:12" ht="13.5">
      <c r="A1732" s="2">
        <f aca="true" t="shared" si="111" ref="A1732:A1790">RANK(B1732,$B$3:$B$1790)</f>
        <v>1222</v>
      </c>
      <c r="B1732" s="19">
        <f t="shared" si="108"/>
        <v>0</v>
      </c>
      <c r="C1732" s="6" t="s">
        <v>1627</v>
      </c>
      <c r="D1732" s="6">
        <v>42</v>
      </c>
      <c r="E1732" s="6" t="s">
        <v>287</v>
      </c>
      <c r="F1732" s="19">
        <v>0</v>
      </c>
      <c r="G1732" s="7">
        <v>89671622</v>
      </c>
      <c r="H1732" s="7">
        <v>0</v>
      </c>
      <c r="I1732" s="7">
        <v>2132</v>
      </c>
      <c r="J1732" s="7">
        <v>3960</v>
      </c>
      <c r="K1732" s="22">
        <f t="shared" si="109"/>
        <v>0</v>
      </c>
      <c r="L1732" s="17">
        <f t="shared" si="110"/>
        <v>0</v>
      </c>
    </row>
    <row r="1733" spans="1:12" ht="13.5">
      <c r="A1733" s="2">
        <f t="shared" si="111"/>
        <v>1222</v>
      </c>
      <c r="B1733" s="19">
        <f t="shared" si="108"/>
        <v>0</v>
      </c>
      <c r="C1733" s="6" t="s">
        <v>1627</v>
      </c>
      <c r="D1733" s="6">
        <v>43</v>
      </c>
      <c r="E1733" s="6" t="s">
        <v>1667</v>
      </c>
      <c r="F1733" s="19">
        <v>0</v>
      </c>
      <c r="G1733" s="7">
        <v>265012805</v>
      </c>
      <c r="H1733" s="7">
        <v>0</v>
      </c>
      <c r="I1733" s="7">
        <v>1933</v>
      </c>
      <c r="J1733" s="7">
        <v>3843</v>
      </c>
      <c r="K1733" s="22">
        <f t="shared" si="109"/>
        <v>0</v>
      </c>
      <c r="L1733" s="17">
        <f t="shared" si="110"/>
        <v>0</v>
      </c>
    </row>
    <row r="1734" spans="1:12" ht="13.5">
      <c r="A1734" s="2">
        <f t="shared" si="111"/>
        <v>1222</v>
      </c>
      <c r="B1734" s="19">
        <f t="shared" si="108"/>
        <v>0</v>
      </c>
      <c r="C1734" s="6" t="s">
        <v>1627</v>
      </c>
      <c r="D1734" s="6">
        <v>44</v>
      </c>
      <c r="E1734" s="6" t="s">
        <v>1668</v>
      </c>
      <c r="F1734" s="19">
        <v>0</v>
      </c>
      <c r="G1734" s="7">
        <v>51052604</v>
      </c>
      <c r="H1734" s="7">
        <v>0</v>
      </c>
      <c r="I1734" s="7">
        <v>2141</v>
      </c>
      <c r="J1734" s="7">
        <v>4134</v>
      </c>
      <c r="K1734" s="22">
        <f t="shared" si="109"/>
        <v>0</v>
      </c>
      <c r="L1734" s="17">
        <f t="shared" si="110"/>
        <v>0</v>
      </c>
    </row>
    <row r="1735" spans="1:12" ht="13.5">
      <c r="A1735" s="2">
        <f t="shared" si="111"/>
        <v>1222</v>
      </c>
      <c r="B1735" s="19">
        <f t="shared" si="108"/>
        <v>0</v>
      </c>
      <c r="C1735" s="6" t="s">
        <v>1627</v>
      </c>
      <c r="D1735" s="6">
        <v>45</v>
      </c>
      <c r="E1735" s="6" t="s">
        <v>1669</v>
      </c>
      <c r="F1735" s="19">
        <v>0</v>
      </c>
      <c r="G1735" s="7">
        <v>95254743</v>
      </c>
      <c r="H1735" s="7">
        <v>0</v>
      </c>
      <c r="I1735" s="7">
        <v>3742</v>
      </c>
      <c r="J1735" s="7">
        <v>7482</v>
      </c>
      <c r="K1735" s="22">
        <f t="shared" si="109"/>
        <v>0</v>
      </c>
      <c r="L1735" s="17">
        <f t="shared" si="110"/>
        <v>0</v>
      </c>
    </row>
    <row r="1736" spans="1:12" ht="13.5">
      <c r="A1736" s="2">
        <f t="shared" si="111"/>
        <v>1222</v>
      </c>
      <c r="B1736" s="19">
        <f t="shared" si="108"/>
        <v>0</v>
      </c>
      <c r="C1736" s="6" t="s">
        <v>1627</v>
      </c>
      <c r="D1736" s="6">
        <v>47</v>
      </c>
      <c r="E1736" s="6" t="s">
        <v>1671</v>
      </c>
      <c r="F1736" s="19">
        <v>0</v>
      </c>
      <c r="G1736" s="7">
        <v>229658006</v>
      </c>
      <c r="H1736" s="7">
        <v>0</v>
      </c>
      <c r="I1736" s="7">
        <v>3627</v>
      </c>
      <c r="J1736" s="7">
        <v>6721</v>
      </c>
      <c r="K1736" s="22">
        <f t="shared" si="109"/>
        <v>0</v>
      </c>
      <c r="L1736" s="17">
        <f t="shared" si="110"/>
        <v>0</v>
      </c>
    </row>
    <row r="1737" spans="1:12" ht="13.5">
      <c r="A1737" s="2">
        <f t="shared" si="111"/>
        <v>1222</v>
      </c>
      <c r="B1737" s="19">
        <f t="shared" si="108"/>
        <v>0</v>
      </c>
      <c r="C1737" s="6" t="s">
        <v>1672</v>
      </c>
      <c r="D1737" s="6">
        <v>6</v>
      </c>
      <c r="E1737" s="6" t="s">
        <v>1678</v>
      </c>
      <c r="F1737" s="19">
        <v>0</v>
      </c>
      <c r="G1737" s="7">
        <v>62757599</v>
      </c>
      <c r="H1737" s="7">
        <v>0</v>
      </c>
      <c r="I1737" s="7">
        <v>6949</v>
      </c>
      <c r="J1737" s="7">
        <v>12174</v>
      </c>
      <c r="K1737" s="22">
        <f t="shared" si="109"/>
        <v>0</v>
      </c>
      <c r="L1737" s="17">
        <f t="shared" si="110"/>
        <v>0</v>
      </c>
    </row>
    <row r="1738" spans="1:12" ht="13.5">
      <c r="A1738" s="2">
        <f t="shared" si="111"/>
        <v>1222</v>
      </c>
      <c r="B1738" s="19">
        <f t="shared" si="108"/>
        <v>0</v>
      </c>
      <c r="C1738" s="6" t="s">
        <v>1672</v>
      </c>
      <c r="D1738" s="6">
        <v>13</v>
      </c>
      <c r="E1738" s="6" t="s">
        <v>1685</v>
      </c>
      <c r="F1738" s="19">
        <v>0</v>
      </c>
      <c r="G1738" s="7">
        <v>51824571</v>
      </c>
      <c r="H1738" s="7">
        <v>0</v>
      </c>
      <c r="I1738" s="7">
        <v>3808</v>
      </c>
      <c r="J1738" s="7">
        <v>6666</v>
      </c>
      <c r="K1738" s="22">
        <f t="shared" si="109"/>
        <v>0</v>
      </c>
      <c r="L1738" s="17">
        <f t="shared" si="110"/>
        <v>0</v>
      </c>
    </row>
    <row r="1739" spans="1:12" ht="13.5">
      <c r="A1739" s="2">
        <f t="shared" si="111"/>
        <v>1222</v>
      </c>
      <c r="B1739" s="19">
        <f t="shared" si="108"/>
        <v>0</v>
      </c>
      <c r="C1739" s="6" t="s">
        <v>1672</v>
      </c>
      <c r="D1739" s="6">
        <v>14</v>
      </c>
      <c r="E1739" s="6" t="s">
        <v>1686</v>
      </c>
      <c r="F1739" s="19">
        <v>0</v>
      </c>
      <c r="G1739" s="7">
        <v>69733916</v>
      </c>
      <c r="H1739" s="7">
        <v>0</v>
      </c>
      <c r="I1739" s="7">
        <v>2057</v>
      </c>
      <c r="J1739" s="7">
        <v>4100</v>
      </c>
      <c r="K1739" s="22">
        <f t="shared" si="109"/>
        <v>0</v>
      </c>
      <c r="L1739" s="17">
        <f t="shared" si="110"/>
        <v>0</v>
      </c>
    </row>
    <row r="1740" spans="1:12" ht="13.5">
      <c r="A1740" s="2">
        <f t="shared" si="111"/>
        <v>1222</v>
      </c>
      <c r="B1740" s="19">
        <f t="shared" si="108"/>
        <v>0</v>
      </c>
      <c r="C1740" s="6" t="s">
        <v>1672</v>
      </c>
      <c r="D1740" s="6">
        <v>15</v>
      </c>
      <c r="E1740" s="6" t="s">
        <v>1687</v>
      </c>
      <c r="F1740" s="19">
        <v>0</v>
      </c>
      <c r="G1740" s="7">
        <v>6029380</v>
      </c>
      <c r="H1740" s="7">
        <v>0</v>
      </c>
      <c r="I1740" s="7">
        <v>3028</v>
      </c>
      <c r="J1740" s="7">
        <v>5786</v>
      </c>
      <c r="K1740" s="22">
        <f t="shared" si="109"/>
        <v>0</v>
      </c>
      <c r="L1740" s="17">
        <f t="shared" si="110"/>
        <v>0</v>
      </c>
    </row>
    <row r="1741" spans="1:12" ht="13.5">
      <c r="A1741" s="2">
        <f t="shared" si="111"/>
        <v>1222</v>
      </c>
      <c r="B1741" s="19">
        <f t="shared" si="108"/>
        <v>0</v>
      </c>
      <c r="C1741" s="6" t="s">
        <v>1672</v>
      </c>
      <c r="D1741" s="6">
        <v>16</v>
      </c>
      <c r="E1741" s="6" t="s">
        <v>1688</v>
      </c>
      <c r="F1741" s="19">
        <v>0</v>
      </c>
      <c r="G1741" s="7">
        <v>92379305</v>
      </c>
      <c r="H1741" s="7">
        <v>0</v>
      </c>
      <c r="I1741" s="7">
        <v>6614</v>
      </c>
      <c r="J1741" s="7">
        <v>11522</v>
      </c>
      <c r="K1741" s="22">
        <f t="shared" si="109"/>
        <v>0</v>
      </c>
      <c r="L1741" s="17">
        <f t="shared" si="110"/>
        <v>0</v>
      </c>
    </row>
    <row r="1742" spans="1:12" ht="13.5">
      <c r="A1742" s="2">
        <f t="shared" si="111"/>
        <v>1222</v>
      </c>
      <c r="B1742" s="19">
        <f t="shared" si="108"/>
        <v>0</v>
      </c>
      <c r="C1742" s="6" t="s">
        <v>1691</v>
      </c>
      <c r="D1742" s="6">
        <v>3</v>
      </c>
      <c r="E1742" s="6" t="s">
        <v>1694</v>
      </c>
      <c r="F1742" s="19">
        <v>0</v>
      </c>
      <c r="G1742" s="7">
        <v>198411995</v>
      </c>
      <c r="H1742" s="7">
        <v>0</v>
      </c>
      <c r="I1742" s="7">
        <v>23031</v>
      </c>
      <c r="J1742" s="7">
        <v>40694</v>
      </c>
      <c r="K1742" s="22">
        <f t="shared" si="109"/>
        <v>0</v>
      </c>
      <c r="L1742" s="17">
        <f t="shared" si="110"/>
        <v>0</v>
      </c>
    </row>
    <row r="1743" spans="1:12" ht="13.5">
      <c r="A1743" s="2">
        <f t="shared" si="111"/>
        <v>1222</v>
      </c>
      <c r="B1743" s="19">
        <f t="shared" si="108"/>
        <v>0</v>
      </c>
      <c r="C1743" s="6" t="s">
        <v>1691</v>
      </c>
      <c r="D1743" s="6">
        <v>4</v>
      </c>
      <c r="E1743" s="6" t="s">
        <v>1695</v>
      </c>
      <c r="F1743" s="19">
        <v>0</v>
      </c>
      <c r="G1743" s="7">
        <v>650350145</v>
      </c>
      <c r="H1743" s="7">
        <v>0</v>
      </c>
      <c r="I1743" s="7">
        <v>10466</v>
      </c>
      <c r="J1743" s="7">
        <v>17924</v>
      </c>
      <c r="K1743" s="22">
        <f t="shared" si="109"/>
        <v>0</v>
      </c>
      <c r="L1743" s="17">
        <f t="shared" si="110"/>
        <v>0</v>
      </c>
    </row>
    <row r="1744" spans="1:12" ht="13.5">
      <c r="A1744" s="2">
        <f t="shared" si="111"/>
        <v>1222</v>
      </c>
      <c r="B1744" s="19">
        <f t="shared" si="108"/>
        <v>0</v>
      </c>
      <c r="C1744" s="6" t="s">
        <v>1691</v>
      </c>
      <c r="D1744" s="6">
        <v>5</v>
      </c>
      <c r="E1744" s="6" t="s">
        <v>1696</v>
      </c>
      <c r="F1744" s="19">
        <v>0</v>
      </c>
      <c r="G1744" s="7">
        <v>47462410</v>
      </c>
      <c r="H1744" s="7">
        <v>0</v>
      </c>
      <c r="I1744" s="7">
        <v>7976</v>
      </c>
      <c r="J1744" s="7">
        <v>14719</v>
      </c>
      <c r="K1744" s="22">
        <f t="shared" si="109"/>
        <v>0</v>
      </c>
      <c r="L1744" s="17">
        <f t="shared" si="110"/>
        <v>0</v>
      </c>
    </row>
    <row r="1745" spans="1:12" ht="13.5">
      <c r="A1745" s="2">
        <f t="shared" si="111"/>
        <v>1222</v>
      </c>
      <c r="B1745" s="19">
        <f t="shared" si="108"/>
        <v>0</v>
      </c>
      <c r="C1745" s="6" t="s">
        <v>1691</v>
      </c>
      <c r="D1745" s="6">
        <v>6</v>
      </c>
      <c r="E1745" s="6" t="s">
        <v>1697</v>
      </c>
      <c r="F1745" s="19">
        <v>0</v>
      </c>
      <c r="G1745" s="7">
        <v>34608811</v>
      </c>
      <c r="H1745" s="7">
        <v>0</v>
      </c>
      <c r="I1745" s="7">
        <v>11021</v>
      </c>
      <c r="J1745" s="7">
        <v>19520</v>
      </c>
      <c r="K1745" s="22">
        <f t="shared" si="109"/>
        <v>0</v>
      </c>
      <c r="L1745" s="17">
        <f t="shared" si="110"/>
        <v>0</v>
      </c>
    </row>
    <row r="1746" spans="1:12" ht="13.5">
      <c r="A1746" s="2">
        <f t="shared" si="111"/>
        <v>1222</v>
      </c>
      <c r="B1746" s="19">
        <f t="shared" si="108"/>
        <v>0</v>
      </c>
      <c r="C1746" s="6" t="s">
        <v>1691</v>
      </c>
      <c r="D1746" s="6">
        <v>7</v>
      </c>
      <c r="E1746" s="6" t="s">
        <v>1698</v>
      </c>
      <c r="F1746" s="19">
        <v>0</v>
      </c>
      <c r="G1746" s="7">
        <v>67356192</v>
      </c>
      <c r="H1746" s="7">
        <v>0</v>
      </c>
      <c r="I1746" s="7">
        <v>4290</v>
      </c>
      <c r="J1746" s="7">
        <v>7946</v>
      </c>
      <c r="K1746" s="22">
        <f t="shared" si="109"/>
        <v>0</v>
      </c>
      <c r="L1746" s="17">
        <f t="shared" si="110"/>
        <v>0</v>
      </c>
    </row>
    <row r="1747" spans="1:12" ht="13.5">
      <c r="A1747" s="2">
        <f t="shared" si="111"/>
        <v>1222</v>
      </c>
      <c r="B1747" s="19">
        <f t="shared" si="108"/>
        <v>0</v>
      </c>
      <c r="C1747" s="6" t="s">
        <v>1691</v>
      </c>
      <c r="D1747" s="6">
        <v>8</v>
      </c>
      <c r="E1747" s="6" t="s">
        <v>1699</v>
      </c>
      <c r="F1747" s="19">
        <v>0</v>
      </c>
      <c r="G1747" s="7">
        <v>241701824</v>
      </c>
      <c r="H1747" s="7">
        <v>0</v>
      </c>
      <c r="I1747" s="7">
        <v>6766</v>
      </c>
      <c r="J1747" s="7">
        <v>13568</v>
      </c>
      <c r="K1747" s="22">
        <f t="shared" si="109"/>
        <v>0</v>
      </c>
      <c r="L1747" s="17">
        <f t="shared" si="110"/>
        <v>0</v>
      </c>
    </row>
    <row r="1748" spans="1:12" ht="13.5">
      <c r="A1748" s="2">
        <f t="shared" si="111"/>
        <v>1222</v>
      </c>
      <c r="B1748" s="19">
        <f t="shared" si="108"/>
        <v>0</v>
      </c>
      <c r="C1748" s="6" t="s">
        <v>1691</v>
      </c>
      <c r="D1748" s="6">
        <v>10</v>
      </c>
      <c r="E1748" s="6" t="s">
        <v>1701</v>
      </c>
      <c r="F1748" s="19">
        <v>0</v>
      </c>
      <c r="G1748" s="7">
        <v>30574292</v>
      </c>
      <c r="H1748" s="7">
        <v>0</v>
      </c>
      <c r="I1748" s="7">
        <v>3820</v>
      </c>
      <c r="J1748" s="7">
        <v>7390</v>
      </c>
      <c r="K1748" s="22">
        <f t="shared" si="109"/>
        <v>0</v>
      </c>
      <c r="L1748" s="17">
        <f t="shared" si="110"/>
        <v>0</v>
      </c>
    </row>
    <row r="1749" spans="1:12" ht="13.5">
      <c r="A1749" s="2">
        <f t="shared" si="111"/>
        <v>1222</v>
      </c>
      <c r="B1749" s="19">
        <f t="shared" si="108"/>
        <v>0</v>
      </c>
      <c r="C1749" s="6" t="s">
        <v>1691</v>
      </c>
      <c r="D1749" s="6">
        <v>13</v>
      </c>
      <c r="E1749" s="6" t="s">
        <v>1704</v>
      </c>
      <c r="F1749" s="19">
        <v>0</v>
      </c>
      <c r="G1749" s="7">
        <v>172231181</v>
      </c>
      <c r="H1749" s="7">
        <v>0</v>
      </c>
      <c r="I1749" s="7">
        <v>1793</v>
      </c>
      <c r="J1749" s="7">
        <v>3557</v>
      </c>
      <c r="K1749" s="22">
        <f t="shared" si="109"/>
        <v>0</v>
      </c>
      <c r="L1749" s="17">
        <f t="shared" si="110"/>
        <v>0</v>
      </c>
    </row>
    <row r="1750" spans="1:12" ht="13.5">
      <c r="A1750" s="2">
        <f t="shared" si="111"/>
        <v>1222</v>
      </c>
      <c r="B1750" s="19">
        <f t="shared" si="108"/>
        <v>0</v>
      </c>
      <c r="C1750" s="6" t="s">
        <v>1691</v>
      </c>
      <c r="D1750" s="6">
        <v>14</v>
      </c>
      <c r="E1750" s="6" t="s">
        <v>1705</v>
      </c>
      <c r="F1750" s="19">
        <v>0</v>
      </c>
      <c r="G1750" s="7">
        <v>177279173</v>
      </c>
      <c r="H1750" s="7">
        <v>0</v>
      </c>
      <c r="I1750" s="7">
        <v>4151</v>
      </c>
      <c r="J1750" s="7">
        <v>8081</v>
      </c>
      <c r="K1750" s="22">
        <f t="shared" si="109"/>
        <v>0</v>
      </c>
      <c r="L1750" s="17">
        <f t="shared" si="110"/>
        <v>0</v>
      </c>
    </row>
    <row r="1751" spans="1:12" ht="13.5">
      <c r="A1751" s="2">
        <f t="shared" si="111"/>
        <v>1222</v>
      </c>
      <c r="B1751" s="19">
        <f t="shared" si="108"/>
        <v>0</v>
      </c>
      <c r="C1751" s="6" t="s">
        <v>1691</v>
      </c>
      <c r="D1751" s="6">
        <v>15</v>
      </c>
      <c r="E1751" s="6" t="s">
        <v>1706</v>
      </c>
      <c r="F1751" s="19">
        <v>0</v>
      </c>
      <c r="G1751" s="7">
        <v>109781769</v>
      </c>
      <c r="H1751" s="7">
        <v>0</v>
      </c>
      <c r="I1751" s="7">
        <v>1558</v>
      </c>
      <c r="J1751" s="7">
        <v>2966</v>
      </c>
      <c r="K1751" s="22">
        <f t="shared" si="109"/>
        <v>0</v>
      </c>
      <c r="L1751" s="17">
        <f t="shared" si="110"/>
        <v>0</v>
      </c>
    </row>
    <row r="1752" spans="1:12" ht="13.5">
      <c r="A1752" s="2">
        <f t="shared" si="111"/>
        <v>1222</v>
      </c>
      <c r="B1752" s="19">
        <f t="shared" si="108"/>
        <v>0</v>
      </c>
      <c r="C1752" s="6" t="s">
        <v>1691</v>
      </c>
      <c r="D1752" s="6">
        <v>16</v>
      </c>
      <c r="E1752" s="6" t="s">
        <v>1707</v>
      </c>
      <c r="F1752" s="19">
        <v>0</v>
      </c>
      <c r="G1752" s="7">
        <v>204340269</v>
      </c>
      <c r="H1752" s="7">
        <v>0</v>
      </c>
      <c r="I1752" s="7">
        <v>3963</v>
      </c>
      <c r="J1752" s="7">
        <v>7223</v>
      </c>
      <c r="K1752" s="22">
        <f t="shared" si="109"/>
        <v>0</v>
      </c>
      <c r="L1752" s="17">
        <f t="shared" si="110"/>
        <v>0</v>
      </c>
    </row>
    <row r="1753" spans="1:12" ht="13.5">
      <c r="A1753" s="2">
        <f t="shared" si="111"/>
        <v>1222</v>
      </c>
      <c r="B1753" s="19">
        <f t="shared" si="108"/>
        <v>0</v>
      </c>
      <c r="C1753" s="6" t="s">
        <v>1691</v>
      </c>
      <c r="D1753" s="6">
        <v>17</v>
      </c>
      <c r="E1753" s="6" t="s">
        <v>1708</v>
      </c>
      <c r="F1753" s="19">
        <v>0</v>
      </c>
      <c r="G1753" s="7">
        <v>156261953</v>
      </c>
      <c r="H1753" s="7">
        <v>0</v>
      </c>
      <c r="I1753" s="7">
        <v>3121</v>
      </c>
      <c r="J1753" s="7">
        <v>6368</v>
      </c>
      <c r="K1753" s="22">
        <f t="shared" si="109"/>
        <v>0</v>
      </c>
      <c r="L1753" s="17">
        <f t="shared" si="110"/>
        <v>0</v>
      </c>
    </row>
    <row r="1754" spans="1:12" ht="13.5">
      <c r="A1754" s="2">
        <f t="shared" si="111"/>
        <v>1222</v>
      </c>
      <c r="B1754" s="19">
        <f t="shared" si="108"/>
        <v>0</v>
      </c>
      <c r="C1754" s="6" t="s">
        <v>1691</v>
      </c>
      <c r="D1754" s="6">
        <v>18</v>
      </c>
      <c r="E1754" s="6" t="s">
        <v>1709</v>
      </c>
      <c r="F1754" s="19">
        <v>0</v>
      </c>
      <c r="G1754" s="7">
        <v>41412843</v>
      </c>
      <c r="H1754" s="7">
        <v>0</v>
      </c>
      <c r="I1754" s="7">
        <v>257</v>
      </c>
      <c r="J1754" s="7">
        <v>440</v>
      </c>
      <c r="K1754" s="22">
        <f t="shared" si="109"/>
        <v>0</v>
      </c>
      <c r="L1754" s="17">
        <f t="shared" si="110"/>
        <v>0</v>
      </c>
    </row>
    <row r="1755" spans="1:12" ht="13.5">
      <c r="A1755" s="2">
        <f t="shared" si="111"/>
        <v>1222</v>
      </c>
      <c r="B1755" s="19">
        <f t="shared" si="108"/>
        <v>0</v>
      </c>
      <c r="C1755" s="6" t="s">
        <v>1691</v>
      </c>
      <c r="D1755" s="6">
        <v>19</v>
      </c>
      <c r="E1755" s="6" t="s">
        <v>1710</v>
      </c>
      <c r="F1755" s="19">
        <v>0</v>
      </c>
      <c r="G1755" s="7">
        <v>97493258</v>
      </c>
      <c r="H1755" s="7">
        <v>0</v>
      </c>
      <c r="I1755" s="7">
        <v>1040</v>
      </c>
      <c r="J1755" s="7">
        <v>2007</v>
      </c>
      <c r="K1755" s="22">
        <f t="shared" si="109"/>
        <v>0</v>
      </c>
      <c r="L1755" s="17">
        <f t="shared" si="110"/>
        <v>0</v>
      </c>
    </row>
    <row r="1756" spans="1:12" ht="13.5">
      <c r="A1756" s="2">
        <f t="shared" si="111"/>
        <v>1222</v>
      </c>
      <c r="B1756" s="19">
        <f t="shared" si="108"/>
        <v>0</v>
      </c>
      <c r="C1756" s="6" t="s">
        <v>1691</v>
      </c>
      <c r="D1756" s="6">
        <v>20</v>
      </c>
      <c r="E1756" s="6" t="s">
        <v>1711</v>
      </c>
      <c r="F1756" s="19">
        <v>0</v>
      </c>
      <c r="G1756" s="7">
        <v>49771114</v>
      </c>
      <c r="H1756" s="7">
        <v>0</v>
      </c>
      <c r="I1756" s="7">
        <v>3364</v>
      </c>
      <c r="J1756" s="7">
        <v>7045</v>
      </c>
      <c r="K1756" s="22">
        <f t="shared" si="109"/>
        <v>0</v>
      </c>
      <c r="L1756" s="17">
        <f t="shared" si="110"/>
        <v>0</v>
      </c>
    </row>
    <row r="1757" spans="1:12" ht="13.5">
      <c r="A1757" s="2">
        <f t="shared" si="111"/>
        <v>1222</v>
      </c>
      <c r="B1757" s="19">
        <f t="shared" si="108"/>
        <v>0</v>
      </c>
      <c r="C1757" s="6" t="s">
        <v>1691</v>
      </c>
      <c r="D1757" s="6">
        <v>21</v>
      </c>
      <c r="E1757" s="6" t="s">
        <v>1712</v>
      </c>
      <c r="F1757" s="19">
        <v>0</v>
      </c>
      <c r="G1757" s="7">
        <v>73704554</v>
      </c>
      <c r="H1757" s="7">
        <v>0</v>
      </c>
      <c r="I1757" s="7">
        <v>2345</v>
      </c>
      <c r="J1757" s="7">
        <v>4776</v>
      </c>
      <c r="K1757" s="22">
        <f t="shared" si="109"/>
        <v>0</v>
      </c>
      <c r="L1757" s="17">
        <f t="shared" si="110"/>
        <v>0</v>
      </c>
    </row>
    <row r="1758" spans="1:12" ht="13.5">
      <c r="A1758" s="2">
        <f t="shared" si="111"/>
        <v>1222</v>
      </c>
      <c r="B1758" s="19">
        <f t="shared" si="108"/>
        <v>0</v>
      </c>
      <c r="C1758" s="6" t="s">
        <v>1691</v>
      </c>
      <c r="D1758" s="6">
        <v>22</v>
      </c>
      <c r="E1758" s="6" t="s">
        <v>1713</v>
      </c>
      <c r="F1758" s="19">
        <v>0</v>
      </c>
      <c r="G1758" s="7">
        <v>14013231</v>
      </c>
      <c r="H1758" s="7">
        <v>0</v>
      </c>
      <c r="I1758" s="7">
        <v>3484</v>
      </c>
      <c r="J1758" s="7">
        <v>6600</v>
      </c>
      <c r="K1758" s="22">
        <f t="shared" si="109"/>
        <v>0</v>
      </c>
      <c r="L1758" s="17">
        <f t="shared" si="110"/>
        <v>0</v>
      </c>
    </row>
    <row r="1759" spans="1:12" ht="13.5">
      <c r="A1759" s="2">
        <f t="shared" si="111"/>
        <v>1222</v>
      </c>
      <c r="B1759" s="19">
        <f t="shared" si="108"/>
        <v>0</v>
      </c>
      <c r="C1759" s="6" t="s">
        <v>1691</v>
      </c>
      <c r="D1759" s="6">
        <v>23</v>
      </c>
      <c r="E1759" s="6" t="s">
        <v>1714</v>
      </c>
      <c r="F1759" s="19">
        <v>0</v>
      </c>
      <c r="G1759" s="7">
        <v>35206435</v>
      </c>
      <c r="H1759" s="7">
        <v>0</v>
      </c>
      <c r="I1759" s="7">
        <v>373</v>
      </c>
      <c r="J1759" s="7">
        <v>697</v>
      </c>
      <c r="K1759" s="22">
        <f t="shared" si="109"/>
        <v>0</v>
      </c>
      <c r="L1759" s="17">
        <f t="shared" si="110"/>
        <v>0</v>
      </c>
    </row>
    <row r="1760" spans="1:12" ht="13.5">
      <c r="A1760" s="2">
        <f t="shared" si="111"/>
        <v>1222</v>
      </c>
      <c r="B1760" s="19">
        <f t="shared" si="108"/>
        <v>0</v>
      </c>
      <c r="C1760" s="6" t="s">
        <v>1691</v>
      </c>
      <c r="D1760" s="6">
        <v>24</v>
      </c>
      <c r="E1760" s="6" t="s">
        <v>1715</v>
      </c>
      <c r="F1760" s="19">
        <v>0</v>
      </c>
      <c r="G1760" s="7">
        <v>19703305</v>
      </c>
      <c r="H1760" s="7">
        <v>0</v>
      </c>
      <c r="I1760" s="7">
        <v>672</v>
      </c>
      <c r="J1760" s="7">
        <v>1287</v>
      </c>
      <c r="K1760" s="22">
        <f t="shared" si="109"/>
        <v>0</v>
      </c>
      <c r="L1760" s="17">
        <f t="shared" si="110"/>
        <v>0</v>
      </c>
    </row>
    <row r="1761" spans="1:12" ht="13.5">
      <c r="A1761" s="2">
        <f t="shared" si="111"/>
        <v>1222</v>
      </c>
      <c r="B1761" s="19">
        <f t="shared" si="108"/>
        <v>0</v>
      </c>
      <c r="C1761" s="6" t="s">
        <v>1691</v>
      </c>
      <c r="D1761" s="6">
        <v>25</v>
      </c>
      <c r="E1761" s="6" t="s">
        <v>1716</v>
      </c>
      <c r="F1761" s="19">
        <v>0</v>
      </c>
      <c r="G1761" s="7">
        <v>163260765</v>
      </c>
      <c r="H1761" s="7">
        <v>0</v>
      </c>
      <c r="I1761" s="7">
        <v>2461</v>
      </c>
      <c r="J1761" s="7">
        <v>4838</v>
      </c>
      <c r="K1761" s="22">
        <f t="shared" si="109"/>
        <v>0</v>
      </c>
      <c r="L1761" s="17">
        <f t="shared" si="110"/>
        <v>0</v>
      </c>
    </row>
    <row r="1762" spans="1:12" ht="13.5">
      <c r="A1762" s="2">
        <f t="shared" si="111"/>
        <v>1222</v>
      </c>
      <c r="B1762" s="19">
        <f t="shared" si="108"/>
        <v>0</v>
      </c>
      <c r="C1762" s="6" t="s">
        <v>1691</v>
      </c>
      <c r="D1762" s="6">
        <v>26</v>
      </c>
      <c r="E1762" s="6" t="s">
        <v>1717</v>
      </c>
      <c r="F1762" s="19">
        <v>0</v>
      </c>
      <c r="G1762" s="7">
        <v>65750323</v>
      </c>
      <c r="H1762" s="7">
        <v>0</v>
      </c>
      <c r="I1762" s="7">
        <v>895</v>
      </c>
      <c r="J1762" s="7">
        <v>1681</v>
      </c>
      <c r="K1762" s="22">
        <f t="shared" si="109"/>
        <v>0</v>
      </c>
      <c r="L1762" s="17">
        <f t="shared" si="110"/>
        <v>0</v>
      </c>
    </row>
    <row r="1763" spans="1:12" ht="13.5">
      <c r="A1763" s="2">
        <f t="shared" si="111"/>
        <v>1222</v>
      </c>
      <c r="B1763" s="19">
        <f t="shared" si="108"/>
        <v>0</v>
      </c>
      <c r="C1763" s="6" t="s">
        <v>1691</v>
      </c>
      <c r="D1763" s="6">
        <v>27</v>
      </c>
      <c r="E1763" s="6" t="s">
        <v>1718</v>
      </c>
      <c r="F1763" s="19">
        <v>0</v>
      </c>
      <c r="G1763" s="7">
        <v>24020974</v>
      </c>
      <c r="H1763" s="7">
        <v>0</v>
      </c>
      <c r="I1763" s="7">
        <v>766</v>
      </c>
      <c r="J1763" s="7">
        <v>1668</v>
      </c>
      <c r="K1763" s="22">
        <f t="shared" si="109"/>
        <v>0</v>
      </c>
      <c r="L1763" s="17">
        <f t="shared" si="110"/>
        <v>0</v>
      </c>
    </row>
    <row r="1764" spans="1:12" ht="13.5">
      <c r="A1764" s="2">
        <f t="shared" si="111"/>
        <v>1222</v>
      </c>
      <c r="B1764" s="19">
        <f t="shared" si="108"/>
        <v>0</v>
      </c>
      <c r="C1764" s="6" t="s">
        <v>1691</v>
      </c>
      <c r="D1764" s="6">
        <v>28</v>
      </c>
      <c r="E1764" s="6" t="s">
        <v>313</v>
      </c>
      <c r="F1764" s="19">
        <v>0</v>
      </c>
      <c r="G1764" s="7">
        <v>93316219</v>
      </c>
      <c r="H1764" s="7">
        <v>0</v>
      </c>
      <c r="I1764" s="7">
        <v>1401</v>
      </c>
      <c r="J1764" s="7">
        <v>2574</v>
      </c>
      <c r="K1764" s="22">
        <f t="shared" si="109"/>
        <v>0</v>
      </c>
      <c r="L1764" s="17">
        <f t="shared" si="110"/>
        <v>0</v>
      </c>
    </row>
    <row r="1765" spans="1:12" ht="13.5">
      <c r="A1765" s="2">
        <f t="shared" si="111"/>
        <v>1222</v>
      </c>
      <c r="B1765" s="19">
        <f t="shared" si="108"/>
        <v>0</v>
      </c>
      <c r="C1765" s="6" t="s">
        <v>1719</v>
      </c>
      <c r="D1765" s="6">
        <v>4</v>
      </c>
      <c r="E1765" s="6" t="s">
        <v>1723</v>
      </c>
      <c r="F1765" s="19">
        <v>89951394</v>
      </c>
      <c r="G1765" s="7">
        <v>22639911</v>
      </c>
      <c r="H1765" s="7">
        <v>0</v>
      </c>
      <c r="I1765" s="7">
        <v>4488</v>
      </c>
      <c r="J1765" s="7">
        <v>7820</v>
      </c>
      <c r="K1765" s="22">
        <f t="shared" si="109"/>
        <v>0</v>
      </c>
      <c r="L1765" s="17">
        <f t="shared" si="110"/>
        <v>0</v>
      </c>
    </row>
    <row r="1766" spans="1:12" ht="13.5">
      <c r="A1766" s="2">
        <f t="shared" si="111"/>
        <v>1222</v>
      </c>
      <c r="B1766" s="19">
        <f t="shared" si="108"/>
        <v>0</v>
      </c>
      <c r="C1766" s="6" t="s">
        <v>1719</v>
      </c>
      <c r="D1766" s="6">
        <v>7</v>
      </c>
      <c r="E1766" s="6" t="s">
        <v>1726</v>
      </c>
      <c r="F1766" s="19">
        <v>0</v>
      </c>
      <c r="G1766" s="7">
        <v>250406064</v>
      </c>
      <c r="H1766" s="7">
        <v>0</v>
      </c>
      <c r="I1766" s="7">
        <v>9940</v>
      </c>
      <c r="J1766" s="7">
        <v>17941</v>
      </c>
      <c r="K1766" s="22">
        <f t="shared" si="109"/>
        <v>0</v>
      </c>
      <c r="L1766" s="17">
        <f t="shared" si="110"/>
        <v>0</v>
      </c>
    </row>
    <row r="1767" spans="1:12" ht="13.5">
      <c r="A1767" s="2">
        <f t="shared" si="111"/>
        <v>1222</v>
      </c>
      <c r="B1767" s="19">
        <f t="shared" si="108"/>
        <v>0</v>
      </c>
      <c r="C1767" s="6" t="s">
        <v>1719</v>
      </c>
      <c r="D1767" s="6">
        <v>8</v>
      </c>
      <c r="E1767" s="6" t="s">
        <v>1727</v>
      </c>
      <c r="F1767" s="19">
        <v>0</v>
      </c>
      <c r="G1767" s="7">
        <v>229826655</v>
      </c>
      <c r="H1767" s="7">
        <v>0</v>
      </c>
      <c r="I1767" s="7">
        <v>5505</v>
      </c>
      <c r="J1767" s="7">
        <v>9133</v>
      </c>
      <c r="K1767" s="22">
        <f t="shared" si="109"/>
        <v>0</v>
      </c>
      <c r="L1767" s="17">
        <f t="shared" si="110"/>
        <v>0</v>
      </c>
    </row>
    <row r="1768" spans="1:12" ht="13.5">
      <c r="A1768" s="2">
        <f t="shared" si="111"/>
        <v>1222</v>
      </c>
      <c r="B1768" s="19">
        <f t="shared" si="108"/>
        <v>0</v>
      </c>
      <c r="C1768" s="6" t="s">
        <v>1719</v>
      </c>
      <c r="D1768" s="6">
        <v>10</v>
      </c>
      <c r="E1768" s="6" t="s">
        <v>1729</v>
      </c>
      <c r="F1768" s="19">
        <v>0</v>
      </c>
      <c r="G1768" s="7">
        <v>125746235</v>
      </c>
      <c r="H1768" s="7">
        <v>0</v>
      </c>
      <c r="I1768" s="7">
        <v>6883</v>
      </c>
      <c r="J1768" s="7">
        <v>11563</v>
      </c>
      <c r="K1768" s="22">
        <f t="shared" si="109"/>
        <v>0</v>
      </c>
      <c r="L1768" s="17">
        <f t="shared" si="110"/>
        <v>0</v>
      </c>
    </row>
    <row r="1769" spans="1:12" ht="13.5">
      <c r="A1769" s="2">
        <f t="shared" si="111"/>
        <v>1222</v>
      </c>
      <c r="B1769" s="19">
        <f t="shared" si="108"/>
        <v>0</v>
      </c>
      <c r="C1769" s="6" t="s">
        <v>1719</v>
      </c>
      <c r="D1769" s="6">
        <v>11</v>
      </c>
      <c r="E1769" s="6" t="s">
        <v>1730</v>
      </c>
      <c r="F1769" s="19">
        <v>0</v>
      </c>
      <c r="G1769" s="7">
        <v>35353012</v>
      </c>
      <c r="H1769" s="7">
        <v>0</v>
      </c>
      <c r="I1769" s="7">
        <v>18473</v>
      </c>
      <c r="J1769" s="7">
        <v>31666</v>
      </c>
      <c r="K1769" s="22">
        <f t="shared" si="109"/>
        <v>0</v>
      </c>
      <c r="L1769" s="17">
        <f t="shared" si="110"/>
        <v>0</v>
      </c>
    </row>
    <row r="1770" spans="1:12" ht="13.5">
      <c r="A1770" s="2">
        <f t="shared" si="111"/>
        <v>1222</v>
      </c>
      <c r="B1770" s="19">
        <f t="shared" si="108"/>
        <v>0</v>
      </c>
      <c r="C1770" s="6" t="s">
        <v>1719</v>
      </c>
      <c r="D1770" s="6">
        <v>13</v>
      </c>
      <c r="E1770" s="6" t="s">
        <v>1732</v>
      </c>
      <c r="F1770" s="19">
        <v>0</v>
      </c>
      <c r="G1770" s="7">
        <v>90863390</v>
      </c>
      <c r="H1770" s="7">
        <v>0</v>
      </c>
      <c r="I1770" s="7">
        <v>3704</v>
      </c>
      <c r="J1770" s="7">
        <v>6695</v>
      </c>
      <c r="K1770" s="22">
        <f t="shared" si="109"/>
        <v>0</v>
      </c>
      <c r="L1770" s="17">
        <f t="shared" si="110"/>
        <v>0</v>
      </c>
    </row>
    <row r="1771" spans="1:12" ht="13.5">
      <c r="A1771" s="2">
        <f t="shared" si="111"/>
        <v>1222</v>
      </c>
      <c r="B1771" s="19">
        <f t="shared" si="108"/>
        <v>0</v>
      </c>
      <c r="C1771" s="6" t="s">
        <v>1719</v>
      </c>
      <c r="D1771" s="6">
        <v>14</v>
      </c>
      <c r="E1771" s="6" t="s">
        <v>1733</v>
      </c>
      <c r="F1771" s="19">
        <v>0</v>
      </c>
      <c r="G1771" s="7">
        <v>74038731</v>
      </c>
      <c r="H1771" s="7">
        <v>0</v>
      </c>
      <c r="I1771" s="7">
        <v>3252</v>
      </c>
      <c r="J1771" s="7">
        <v>5636</v>
      </c>
      <c r="K1771" s="22">
        <f t="shared" si="109"/>
        <v>0</v>
      </c>
      <c r="L1771" s="17">
        <f t="shared" si="110"/>
        <v>0</v>
      </c>
    </row>
    <row r="1772" spans="1:12" ht="13.5">
      <c r="A1772" s="2">
        <f t="shared" si="111"/>
        <v>1222</v>
      </c>
      <c r="B1772" s="19">
        <f t="shared" si="108"/>
        <v>0</v>
      </c>
      <c r="C1772" s="6" t="s">
        <v>1719</v>
      </c>
      <c r="D1772" s="6">
        <v>16</v>
      </c>
      <c r="E1772" s="6" t="s">
        <v>1735</v>
      </c>
      <c r="F1772" s="19">
        <v>0</v>
      </c>
      <c r="G1772" s="7">
        <v>334859527</v>
      </c>
      <c r="H1772" s="7">
        <v>0</v>
      </c>
      <c r="I1772" s="7">
        <v>7808</v>
      </c>
      <c r="J1772" s="7">
        <v>13373</v>
      </c>
      <c r="K1772" s="22">
        <f t="shared" si="109"/>
        <v>0</v>
      </c>
      <c r="L1772" s="17">
        <f t="shared" si="110"/>
        <v>0</v>
      </c>
    </row>
    <row r="1773" spans="1:12" ht="13.5">
      <c r="A1773" s="2">
        <f t="shared" si="111"/>
        <v>1222</v>
      </c>
      <c r="B1773" s="19">
        <f t="shared" si="108"/>
        <v>0</v>
      </c>
      <c r="C1773" s="6" t="s">
        <v>1719</v>
      </c>
      <c r="D1773" s="6">
        <v>17</v>
      </c>
      <c r="E1773" s="6" t="s">
        <v>1736</v>
      </c>
      <c r="F1773" s="19">
        <v>0</v>
      </c>
      <c r="G1773" s="7">
        <v>194475712</v>
      </c>
      <c r="H1773" s="7">
        <v>0</v>
      </c>
      <c r="I1773" s="7">
        <v>4171</v>
      </c>
      <c r="J1773" s="7">
        <v>7120</v>
      </c>
      <c r="K1773" s="22">
        <f t="shared" si="109"/>
        <v>0</v>
      </c>
      <c r="L1773" s="17">
        <f t="shared" si="110"/>
        <v>0</v>
      </c>
    </row>
    <row r="1774" spans="1:12" ht="13.5">
      <c r="A1774" s="2">
        <f t="shared" si="111"/>
        <v>1222</v>
      </c>
      <c r="B1774" s="19">
        <f t="shared" si="108"/>
        <v>0</v>
      </c>
      <c r="C1774" s="6" t="s">
        <v>1719</v>
      </c>
      <c r="D1774" s="6">
        <v>18</v>
      </c>
      <c r="E1774" s="6" t="s">
        <v>1737</v>
      </c>
      <c r="F1774" s="19">
        <v>0</v>
      </c>
      <c r="G1774" s="7">
        <v>249869161</v>
      </c>
      <c r="H1774" s="7">
        <v>0</v>
      </c>
      <c r="I1774" s="7">
        <v>2224</v>
      </c>
      <c r="J1774" s="7">
        <v>4819</v>
      </c>
      <c r="K1774" s="22">
        <f t="shared" si="109"/>
        <v>0</v>
      </c>
      <c r="L1774" s="17">
        <f t="shared" si="110"/>
        <v>0</v>
      </c>
    </row>
    <row r="1775" spans="1:12" ht="13.5">
      <c r="A1775" s="2">
        <f t="shared" si="111"/>
        <v>1222</v>
      </c>
      <c r="B1775" s="19">
        <f t="shared" si="108"/>
        <v>0</v>
      </c>
      <c r="C1775" s="6" t="s">
        <v>1719</v>
      </c>
      <c r="D1775" s="6">
        <v>23</v>
      </c>
      <c r="E1775" s="6" t="s">
        <v>1742</v>
      </c>
      <c r="F1775" s="19">
        <v>0</v>
      </c>
      <c r="G1775" s="7">
        <v>52655478</v>
      </c>
      <c r="H1775" s="7">
        <v>0</v>
      </c>
      <c r="I1775" s="7">
        <v>7847</v>
      </c>
      <c r="J1775" s="7">
        <v>13796</v>
      </c>
      <c r="K1775" s="22">
        <f t="shared" si="109"/>
        <v>0</v>
      </c>
      <c r="L1775" s="17">
        <f t="shared" si="110"/>
        <v>0</v>
      </c>
    </row>
    <row r="1776" spans="1:12" ht="13.5">
      <c r="A1776" s="2">
        <f t="shared" si="111"/>
        <v>1222</v>
      </c>
      <c r="B1776" s="19">
        <f t="shared" si="108"/>
        <v>0</v>
      </c>
      <c r="C1776" s="6" t="s">
        <v>1719</v>
      </c>
      <c r="D1776" s="6">
        <v>27</v>
      </c>
      <c r="E1776" s="6" t="s">
        <v>1746</v>
      </c>
      <c r="F1776" s="19">
        <v>0</v>
      </c>
      <c r="G1776" s="7">
        <v>110351119</v>
      </c>
      <c r="H1776" s="7">
        <v>0</v>
      </c>
      <c r="I1776" s="7">
        <v>3645</v>
      </c>
      <c r="J1776" s="7">
        <v>6350</v>
      </c>
      <c r="K1776" s="22">
        <f t="shared" si="109"/>
        <v>0</v>
      </c>
      <c r="L1776" s="17">
        <f t="shared" si="110"/>
        <v>0</v>
      </c>
    </row>
    <row r="1777" spans="1:12" ht="13.5">
      <c r="A1777" s="2">
        <f t="shared" si="111"/>
        <v>1222</v>
      </c>
      <c r="B1777" s="19">
        <f t="shared" si="108"/>
        <v>0</v>
      </c>
      <c r="C1777" s="6" t="s">
        <v>1719</v>
      </c>
      <c r="D1777" s="6">
        <v>28</v>
      </c>
      <c r="E1777" s="6" t="s">
        <v>1747</v>
      </c>
      <c r="F1777" s="19">
        <v>0</v>
      </c>
      <c r="G1777" s="7">
        <v>71567426</v>
      </c>
      <c r="H1777" s="7">
        <v>0</v>
      </c>
      <c r="I1777" s="7">
        <v>2037</v>
      </c>
      <c r="J1777" s="7">
        <v>3885</v>
      </c>
      <c r="K1777" s="22">
        <f t="shared" si="109"/>
        <v>0</v>
      </c>
      <c r="L1777" s="17">
        <f t="shared" si="110"/>
        <v>0</v>
      </c>
    </row>
    <row r="1778" spans="1:12" ht="13.5">
      <c r="A1778" s="2">
        <f t="shared" si="111"/>
        <v>1222</v>
      </c>
      <c r="B1778" s="19">
        <f t="shared" si="108"/>
        <v>0</v>
      </c>
      <c r="C1778" s="6" t="s">
        <v>1719</v>
      </c>
      <c r="D1778" s="6">
        <v>29</v>
      </c>
      <c r="E1778" s="6" t="s">
        <v>1748</v>
      </c>
      <c r="F1778" s="19">
        <v>0</v>
      </c>
      <c r="G1778" s="7">
        <v>31403591</v>
      </c>
      <c r="H1778" s="7">
        <v>0</v>
      </c>
      <c r="I1778" s="7">
        <v>2005</v>
      </c>
      <c r="J1778" s="7">
        <v>3462</v>
      </c>
      <c r="K1778" s="22">
        <f t="shared" si="109"/>
        <v>0</v>
      </c>
      <c r="L1778" s="17">
        <f t="shared" si="110"/>
        <v>0</v>
      </c>
    </row>
    <row r="1779" spans="1:12" ht="13.5">
      <c r="A1779" s="2">
        <f t="shared" si="111"/>
        <v>1222</v>
      </c>
      <c r="B1779" s="19">
        <f t="shared" si="108"/>
        <v>0</v>
      </c>
      <c r="C1779" s="6" t="s">
        <v>1719</v>
      </c>
      <c r="D1779" s="6">
        <v>30</v>
      </c>
      <c r="E1779" s="6" t="s">
        <v>1749</v>
      </c>
      <c r="F1779" s="19">
        <v>0</v>
      </c>
      <c r="G1779" s="7">
        <v>67475472</v>
      </c>
      <c r="H1779" s="7">
        <v>0</v>
      </c>
      <c r="I1779" s="7">
        <v>1970</v>
      </c>
      <c r="J1779" s="7">
        <v>3490</v>
      </c>
      <c r="K1779" s="22">
        <f t="shared" si="109"/>
        <v>0</v>
      </c>
      <c r="L1779" s="17">
        <f t="shared" si="110"/>
        <v>0</v>
      </c>
    </row>
    <row r="1780" spans="1:12" ht="13.5">
      <c r="A1780" s="2">
        <f t="shared" si="111"/>
        <v>1222</v>
      </c>
      <c r="B1780" s="19">
        <f t="shared" si="108"/>
        <v>0</v>
      </c>
      <c r="C1780" s="6" t="s">
        <v>1719</v>
      </c>
      <c r="D1780" s="6">
        <v>31</v>
      </c>
      <c r="E1780" s="6" t="s">
        <v>1750</v>
      </c>
      <c r="F1780" s="19">
        <v>0</v>
      </c>
      <c r="G1780" s="7">
        <v>19645846</v>
      </c>
      <c r="H1780" s="7">
        <v>0</v>
      </c>
      <c r="I1780" s="7">
        <v>1365</v>
      </c>
      <c r="J1780" s="7">
        <v>2471</v>
      </c>
      <c r="K1780" s="22">
        <f t="shared" si="109"/>
        <v>0</v>
      </c>
      <c r="L1780" s="17">
        <f t="shared" si="110"/>
        <v>0</v>
      </c>
    </row>
    <row r="1781" spans="1:12" ht="13.5">
      <c r="A1781" s="2">
        <f t="shared" si="111"/>
        <v>1222</v>
      </c>
      <c r="B1781" s="19">
        <f t="shared" si="108"/>
        <v>0</v>
      </c>
      <c r="C1781" s="6" t="s">
        <v>1719</v>
      </c>
      <c r="D1781" s="6">
        <v>37</v>
      </c>
      <c r="E1781" s="6" t="s">
        <v>1756</v>
      </c>
      <c r="F1781" s="19">
        <v>0</v>
      </c>
      <c r="G1781" s="7">
        <v>1640763</v>
      </c>
      <c r="H1781" s="7">
        <v>0</v>
      </c>
      <c r="I1781" s="7">
        <v>1885</v>
      </c>
      <c r="J1781" s="7">
        <v>3290</v>
      </c>
      <c r="K1781" s="22">
        <f t="shared" si="109"/>
        <v>0</v>
      </c>
      <c r="L1781" s="17">
        <f t="shared" si="110"/>
        <v>0</v>
      </c>
    </row>
    <row r="1782" spans="1:12" ht="13.5">
      <c r="A1782" s="2">
        <f t="shared" si="111"/>
        <v>1222</v>
      </c>
      <c r="B1782" s="19">
        <f t="shared" si="108"/>
        <v>0</v>
      </c>
      <c r="C1782" s="6" t="s">
        <v>1719</v>
      </c>
      <c r="D1782" s="6">
        <v>42</v>
      </c>
      <c r="E1782" s="6" t="s">
        <v>1761</v>
      </c>
      <c r="F1782" s="19">
        <v>0</v>
      </c>
      <c r="G1782" s="7">
        <v>6003019</v>
      </c>
      <c r="H1782" s="7">
        <v>0</v>
      </c>
      <c r="I1782" s="7">
        <v>1596</v>
      </c>
      <c r="J1782" s="7">
        <v>3155</v>
      </c>
      <c r="K1782" s="22">
        <f t="shared" si="109"/>
        <v>0</v>
      </c>
      <c r="L1782" s="17">
        <f t="shared" si="110"/>
        <v>0</v>
      </c>
    </row>
    <row r="1783" spans="1:12" ht="13.5">
      <c r="A1783" s="2">
        <f t="shared" si="111"/>
        <v>1222</v>
      </c>
      <c r="B1783" s="19">
        <f t="shared" si="108"/>
        <v>0</v>
      </c>
      <c r="C1783" s="6" t="s">
        <v>1719</v>
      </c>
      <c r="D1783" s="6">
        <v>44</v>
      </c>
      <c r="E1783" s="6" t="s">
        <v>1763</v>
      </c>
      <c r="F1783" s="19">
        <v>0</v>
      </c>
      <c r="G1783" s="7">
        <v>13972652</v>
      </c>
      <c r="H1783" s="7">
        <v>0</v>
      </c>
      <c r="I1783" s="7">
        <v>67</v>
      </c>
      <c r="J1783" s="7">
        <v>101</v>
      </c>
      <c r="K1783" s="22">
        <f t="shared" si="109"/>
        <v>0</v>
      </c>
      <c r="L1783" s="17">
        <f t="shared" si="110"/>
        <v>0</v>
      </c>
    </row>
    <row r="1784" spans="1:12" ht="13.5">
      <c r="A1784" s="2">
        <f t="shared" si="111"/>
        <v>1222</v>
      </c>
      <c r="B1784" s="19">
        <f t="shared" si="108"/>
        <v>0</v>
      </c>
      <c r="C1784" s="6" t="s">
        <v>1719</v>
      </c>
      <c r="D1784" s="6">
        <v>45</v>
      </c>
      <c r="E1784" s="6" t="s">
        <v>1764</v>
      </c>
      <c r="F1784" s="19">
        <v>0</v>
      </c>
      <c r="G1784" s="7">
        <v>4772021</v>
      </c>
      <c r="H1784" s="7">
        <v>0</v>
      </c>
      <c r="I1784" s="7">
        <v>160</v>
      </c>
      <c r="J1784" s="7">
        <v>258</v>
      </c>
      <c r="K1784" s="22">
        <f t="shared" si="109"/>
        <v>0</v>
      </c>
      <c r="L1784" s="17">
        <f t="shared" si="110"/>
        <v>0</v>
      </c>
    </row>
    <row r="1785" spans="1:12" ht="13.5">
      <c r="A1785" s="2">
        <f t="shared" si="111"/>
        <v>1222</v>
      </c>
      <c r="B1785" s="19">
        <f t="shared" si="108"/>
        <v>0</v>
      </c>
      <c r="C1785" s="6" t="s">
        <v>1765</v>
      </c>
      <c r="D1785" s="6">
        <v>16</v>
      </c>
      <c r="E1785" s="6" t="s">
        <v>1781</v>
      </c>
      <c r="F1785" s="19">
        <v>0</v>
      </c>
      <c r="G1785" s="7">
        <v>22498168</v>
      </c>
      <c r="H1785" s="7">
        <v>0</v>
      </c>
      <c r="I1785" s="7">
        <v>1013</v>
      </c>
      <c r="J1785" s="7">
        <v>2116</v>
      </c>
      <c r="K1785" s="22">
        <f t="shared" si="109"/>
        <v>0</v>
      </c>
      <c r="L1785" s="17">
        <f t="shared" si="110"/>
        <v>0</v>
      </c>
    </row>
    <row r="1786" spans="1:12" ht="13.5">
      <c r="A1786" s="2">
        <f t="shared" si="111"/>
        <v>1222</v>
      </c>
      <c r="B1786" s="19">
        <f t="shared" si="108"/>
        <v>0</v>
      </c>
      <c r="C1786" s="6" t="s">
        <v>1765</v>
      </c>
      <c r="D1786" s="6">
        <v>22</v>
      </c>
      <c r="E1786" s="6" t="s">
        <v>1787</v>
      </c>
      <c r="F1786" s="19">
        <v>103503313</v>
      </c>
      <c r="G1786" s="7">
        <v>-125984653</v>
      </c>
      <c r="H1786" s="7">
        <v>0</v>
      </c>
      <c r="I1786" s="7">
        <v>2942</v>
      </c>
      <c r="J1786" s="7">
        <v>6324</v>
      </c>
      <c r="K1786" s="22">
        <f t="shared" si="109"/>
        <v>0</v>
      </c>
      <c r="L1786" s="17">
        <f t="shared" si="110"/>
        <v>0</v>
      </c>
    </row>
    <row r="1787" spans="1:12" ht="13.5">
      <c r="A1787" s="2">
        <f t="shared" si="111"/>
        <v>1222</v>
      </c>
      <c r="B1787" s="19">
        <f t="shared" si="108"/>
        <v>0</v>
      </c>
      <c r="C1787" s="6" t="s">
        <v>1765</v>
      </c>
      <c r="D1787" s="6">
        <v>24</v>
      </c>
      <c r="E1787" s="6" t="s">
        <v>1789</v>
      </c>
      <c r="F1787" s="19">
        <v>359279979</v>
      </c>
      <c r="G1787" s="7">
        <v>-682922595</v>
      </c>
      <c r="H1787" s="7">
        <v>0</v>
      </c>
      <c r="I1787" s="7">
        <v>5460</v>
      </c>
      <c r="J1787" s="7">
        <v>11549</v>
      </c>
      <c r="K1787" s="22">
        <f t="shared" si="109"/>
        <v>0</v>
      </c>
      <c r="L1787" s="17">
        <f t="shared" si="110"/>
        <v>0</v>
      </c>
    </row>
    <row r="1788" spans="1:12" ht="13.5">
      <c r="A1788" s="2">
        <f t="shared" si="111"/>
        <v>1222</v>
      </c>
      <c r="B1788" s="19">
        <f t="shared" si="108"/>
        <v>0</v>
      </c>
      <c r="C1788" s="6" t="s">
        <v>1765</v>
      </c>
      <c r="D1788" s="6">
        <v>33</v>
      </c>
      <c r="E1788" s="6" t="s">
        <v>1798</v>
      </c>
      <c r="F1788" s="19">
        <v>0</v>
      </c>
      <c r="G1788" s="7">
        <v>8342779</v>
      </c>
      <c r="H1788" s="7">
        <v>0</v>
      </c>
      <c r="I1788" s="7">
        <v>115</v>
      </c>
      <c r="J1788" s="7">
        <v>176</v>
      </c>
      <c r="K1788" s="22">
        <f t="shared" si="109"/>
        <v>0</v>
      </c>
      <c r="L1788" s="17">
        <f t="shared" si="110"/>
        <v>0</v>
      </c>
    </row>
    <row r="1789" spans="1:12" ht="13.5">
      <c r="A1789" s="2">
        <f t="shared" si="111"/>
        <v>1222</v>
      </c>
      <c r="B1789" s="19">
        <f t="shared" si="108"/>
        <v>0</v>
      </c>
      <c r="C1789" s="6" t="s">
        <v>1765</v>
      </c>
      <c r="D1789" s="6">
        <v>37</v>
      </c>
      <c r="E1789" s="6" t="s">
        <v>1802</v>
      </c>
      <c r="F1789" s="19">
        <v>0</v>
      </c>
      <c r="G1789" s="7">
        <v>11615411</v>
      </c>
      <c r="H1789" s="7">
        <v>0</v>
      </c>
      <c r="I1789" s="7">
        <v>341</v>
      </c>
      <c r="J1789" s="7">
        <v>614</v>
      </c>
      <c r="K1789" s="22">
        <f t="shared" si="109"/>
        <v>0</v>
      </c>
      <c r="L1789" s="17">
        <f t="shared" si="110"/>
        <v>0</v>
      </c>
    </row>
    <row r="1790" spans="1:12" ht="13.5">
      <c r="A1790" s="2">
        <f t="shared" si="111"/>
        <v>1222</v>
      </c>
      <c r="B1790" s="19">
        <f t="shared" si="108"/>
        <v>0</v>
      </c>
      <c r="C1790" s="6" t="s">
        <v>1765</v>
      </c>
      <c r="D1790" s="6">
        <v>40</v>
      </c>
      <c r="E1790" s="6" t="s">
        <v>1805</v>
      </c>
      <c r="F1790" s="19">
        <v>0</v>
      </c>
      <c r="G1790" s="7">
        <v>3706051</v>
      </c>
      <c r="H1790" s="7">
        <v>0</v>
      </c>
      <c r="I1790" s="7">
        <v>385</v>
      </c>
      <c r="J1790" s="7">
        <v>770</v>
      </c>
      <c r="K1790" s="22">
        <f t="shared" si="109"/>
        <v>0</v>
      </c>
      <c r="L1790" s="17">
        <f t="shared" si="110"/>
        <v>0</v>
      </c>
    </row>
    <row r="1791" spans="2:12" ht="13.5">
      <c r="B1791" s="19">
        <f t="shared" si="108"/>
        <v>10206.823654506588</v>
      </c>
      <c r="F1791" s="21">
        <f>SUM(F3:F1790)</f>
        <v>171388725366</v>
      </c>
      <c r="G1791" s="21">
        <f>SUM(G3:G1790)</f>
        <v>71533996385</v>
      </c>
      <c r="H1791" s="21">
        <f>SUM(H3:H1790)</f>
        <v>367138324102</v>
      </c>
      <c r="I1791" s="21">
        <f>SUM(I3:I1790)</f>
        <v>20327142</v>
      </c>
      <c r="J1791" s="21">
        <f>SUM(J3:J1790)</f>
        <v>35969890</v>
      </c>
      <c r="K1791" s="25">
        <f t="shared" si="109"/>
        <v>18061.482726002505</v>
      </c>
      <c r="L1791" s="21">
        <f t="shared" si="110"/>
        <v>10206.823654506588</v>
      </c>
    </row>
    <row r="1792" spans="7:11" ht="13.5">
      <c r="G1792" s="3"/>
      <c r="H1792" s="3"/>
      <c r="I1792" s="3"/>
      <c r="J1792" s="3"/>
      <c r="K1792" s="3"/>
    </row>
    <row r="1793" spans="7:11" ht="13.5">
      <c r="G1793" s="3"/>
      <c r="H1793" s="3"/>
      <c r="I1793" s="3"/>
      <c r="J1793" s="3"/>
      <c r="K1793" s="3"/>
    </row>
    <row r="1794" spans="7:11" ht="13.5">
      <c r="G1794" s="3"/>
      <c r="H1794" s="3"/>
      <c r="I1794" s="3"/>
      <c r="J1794" s="3"/>
      <c r="K1794" s="3"/>
    </row>
    <row r="1795" spans="7:11" ht="13.5">
      <c r="G1795" s="3"/>
      <c r="H1795" s="3"/>
      <c r="I1795" s="3"/>
      <c r="J1795" s="3"/>
      <c r="K1795" s="3"/>
    </row>
    <row r="1796" spans="7:11" ht="13.5">
      <c r="G1796" s="3"/>
      <c r="H1796" s="3"/>
      <c r="I1796" s="3"/>
      <c r="J1796" s="3"/>
      <c r="K1796" s="3"/>
    </row>
    <row r="1797" spans="7:11" ht="13.5">
      <c r="G1797" s="3"/>
      <c r="H1797" s="3"/>
      <c r="I1797" s="3"/>
      <c r="J1797" s="3"/>
      <c r="K1797" s="3"/>
    </row>
    <row r="1798" spans="7:11" ht="13.5">
      <c r="G1798" s="3"/>
      <c r="H1798" s="3"/>
      <c r="I1798" s="3"/>
      <c r="J1798" s="3"/>
      <c r="K1798" s="3"/>
    </row>
    <row r="1799" spans="7:11" ht="13.5">
      <c r="G1799" s="3"/>
      <c r="H1799" s="3"/>
      <c r="I1799" s="3"/>
      <c r="J1799" s="3"/>
      <c r="K1799" s="3"/>
    </row>
    <row r="1800" spans="7:11" ht="13.5">
      <c r="G1800" s="3"/>
      <c r="H1800" s="3"/>
      <c r="I1800" s="3"/>
      <c r="J1800" s="3"/>
      <c r="K1800" s="3"/>
    </row>
    <row r="1801" spans="7:11" ht="13.5">
      <c r="G1801" s="3"/>
      <c r="H1801" s="3"/>
      <c r="I1801" s="3"/>
      <c r="J1801" s="3"/>
      <c r="K1801" s="3"/>
    </row>
    <row r="1802" spans="7:11" ht="13.5">
      <c r="G1802" s="3"/>
      <c r="H1802" s="3"/>
      <c r="I1802" s="3"/>
      <c r="J1802" s="3"/>
      <c r="K1802" s="3"/>
    </row>
    <row r="1803" spans="7:11" ht="13.5">
      <c r="G1803" s="3"/>
      <c r="H1803" s="3"/>
      <c r="I1803" s="3"/>
      <c r="J1803" s="3"/>
      <c r="K1803" s="3"/>
    </row>
    <row r="1804" spans="7:11" ht="13.5">
      <c r="G1804" s="3"/>
      <c r="H1804" s="3"/>
      <c r="I1804" s="3"/>
      <c r="J1804" s="3"/>
      <c r="K1804" s="3"/>
    </row>
    <row r="1805" spans="7:11" ht="13.5">
      <c r="G1805" s="3"/>
      <c r="H1805" s="3"/>
      <c r="I1805" s="3"/>
      <c r="J1805" s="3"/>
      <c r="K1805" s="3"/>
    </row>
    <row r="1806" spans="7:11" ht="13.5">
      <c r="G1806" s="3"/>
      <c r="H1806" s="3"/>
      <c r="I1806" s="3"/>
      <c r="J1806" s="3"/>
      <c r="K1806" s="3"/>
    </row>
    <row r="1807" spans="7:11" ht="13.5">
      <c r="G1807" s="3"/>
      <c r="H1807" s="3"/>
      <c r="I1807" s="3"/>
      <c r="J1807" s="3"/>
      <c r="K1807" s="3"/>
    </row>
    <row r="1808" spans="7:11" ht="13.5">
      <c r="G1808" s="3"/>
      <c r="H1808" s="3"/>
      <c r="I1808" s="3"/>
      <c r="J1808" s="3"/>
      <c r="K1808" s="3"/>
    </row>
    <row r="1809" spans="7:11" ht="13.5">
      <c r="G1809" s="3"/>
      <c r="H1809" s="3"/>
      <c r="I1809" s="3"/>
      <c r="J1809" s="3"/>
      <c r="K1809" s="3"/>
    </row>
    <row r="1810" spans="7:11" ht="13.5">
      <c r="G1810" s="3"/>
      <c r="H1810" s="3"/>
      <c r="I1810" s="3"/>
      <c r="J1810" s="3"/>
      <c r="K1810" s="3"/>
    </row>
    <row r="1811" spans="7:11" ht="13.5">
      <c r="G1811" s="3"/>
      <c r="H1811" s="3"/>
      <c r="I1811" s="3"/>
      <c r="J1811" s="3"/>
      <c r="K1811" s="3"/>
    </row>
    <row r="1812" spans="7:11" ht="13.5">
      <c r="G1812" s="3"/>
      <c r="H1812" s="3"/>
      <c r="I1812" s="3"/>
      <c r="J1812" s="3"/>
      <c r="K1812" s="3"/>
    </row>
    <row r="1813" spans="7:11" ht="13.5">
      <c r="G1813" s="3"/>
      <c r="H1813" s="3"/>
      <c r="I1813" s="3"/>
      <c r="J1813" s="3"/>
      <c r="K1813" s="3"/>
    </row>
    <row r="1814" spans="7:11" ht="13.5">
      <c r="G1814" s="3"/>
      <c r="H1814" s="3"/>
      <c r="I1814" s="3"/>
      <c r="J1814" s="3"/>
      <c r="K1814" s="3"/>
    </row>
    <row r="1815" spans="7:11" ht="13.5">
      <c r="G1815" s="3"/>
      <c r="H1815" s="3"/>
      <c r="I1815" s="3"/>
      <c r="J1815" s="3"/>
      <c r="K1815" s="3"/>
    </row>
    <row r="1816" spans="7:11" ht="13.5">
      <c r="G1816" s="3"/>
      <c r="H1816" s="3"/>
      <c r="I1816" s="3"/>
      <c r="J1816" s="3"/>
      <c r="K1816" s="3"/>
    </row>
    <row r="1817" spans="7:11" ht="13.5">
      <c r="G1817" s="3"/>
      <c r="H1817" s="3"/>
      <c r="I1817" s="3"/>
      <c r="J1817" s="3"/>
      <c r="K1817" s="3"/>
    </row>
    <row r="1818" spans="7:11" ht="13.5">
      <c r="G1818" s="3"/>
      <c r="H1818" s="3"/>
      <c r="I1818" s="3"/>
      <c r="J1818" s="3"/>
      <c r="K1818" s="3"/>
    </row>
    <row r="1819" spans="7:11" ht="13.5">
      <c r="G1819" s="3"/>
      <c r="H1819" s="3"/>
      <c r="I1819" s="3"/>
      <c r="J1819" s="3"/>
      <c r="K1819" s="3"/>
    </row>
    <row r="1820" spans="7:11" ht="13.5">
      <c r="G1820" s="3"/>
      <c r="H1820" s="3"/>
      <c r="I1820" s="3"/>
      <c r="J1820" s="3"/>
      <c r="K1820" s="3"/>
    </row>
    <row r="1821" spans="7:11" ht="13.5">
      <c r="G1821" s="3"/>
      <c r="H1821" s="3"/>
      <c r="I1821" s="3"/>
      <c r="J1821" s="3"/>
      <c r="K1821" s="3"/>
    </row>
    <row r="1822" spans="7:11" ht="13.5">
      <c r="G1822" s="3"/>
      <c r="H1822" s="3"/>
      <c r="I1822" s="3"/>
      <c r="J1822" s="3"/>
      <c r="K1822" s="3"/>
    </row>
    <row r="1823" spans="7:11" ht="13.5">
      <c r="G1823" s="3"/>
      <c r="H1823" s="3"/>
      <c r="I1823" s="3"/>
      <c r="J1823" s="3"/>
      <c r="K1823" s="3"/>
    </row>
    <row r="1824" spans="7:11" ht="13.5">
      <c r="G1824" s="3"/>
      <c r="H1824" s="3"/>
      <c r="I1824" s="3"/>
      <c r="J1824" s="3"/>
      <c r="K1824" s="3"/>
    </row>
    <row r="1825" spans="7:11" ht="13.5">
      <c r="G1825" s="3"/>
      <c r="H1825" s="3"/>
      <c r="I1825" s="3"/>
      <c r="J1825" s="3"/>
      <c r="K1825" s="3"/>
    </row>
    <row r="1826" spans="7:11" ht="13.5">
      <c r="G1826" s="3"/>
      <c r="H1826" s="3"/>
      <c r="I1826" s="3"/>
      <c r="J1826" s="3"/>
      <c r="K1826" s="3"/>
    </row>
    <row r="1827" spans="7:11" ht="13.5">
      <c r="G1827" s="3"/>
      <c r="H1827" s="3"/>
      <c r="I1827" s="3"/>
      <c r="J1827" s="3"/>
      <c r="K1827" s="3"/>
    </row>
    <row r="1828" spans="7:11" ht="13.5">
      <c r="G1828" s="3"/>
      <c r="H1828" s="3"/>
      <c r="I1828" s="3"/>
      <c r="J1828" s="3"/>
      <c r="K1828" s="3"/>
    </row>
    <row r="1829" spans="7:11" ht="13.5">
      <c r="G1829" s="3"/>
      <c r="H1829" s="3"/>
      <c r="I1829" s="3"/>
      <c r="J1829" s="3"/>
      <c r="K1829" s="3"/>
    </row>
    <row r="1830" spans="7:11" ht="13.5">
      <c r="G1830" s="3"/>
      <c r="H1830" s="3"/>
      <c r="I1830" s="3"/>
      <c r="J1830" s="3"/>
      <c r="K1830" s="3"/>
    </row>
    <row r="1831" spans="7:11" ht="13.5">
      <c r="G1831" s="3"/>
      <c r="H1831" s="3"/>
      <c r="I1831" s="3"/>
      <c r="J1831" s="3"/>
      <c r="K1831" s="3"/>
    </row>
    <row r="1832" spans="7:11" ht="13.5">
      <c r="G1832" s="3"/>
      <c r="H1832" s="3"/>
      <c r="I1832" s="3"/>
      <c r="J1832" s="3"/>
      <c r="K1832" s="3"/>
    </row>
    <row r="1833" spans="7:11" ht="13.5">
      <c r="G1833" s="3"/>
      <c r="H1833" s="3"/>
      <c r="I1833" s="3"/>
      <c r="J1833" s="3"/>
      <c r="K1833" s="3"/>
    </row>
    <row r="1834" spans="7:11" ht="13.5">
      <c r="G1834" s="3"/>
      <c r="H1834" s="3"/>
      <c r="I1834" s="3"/>
      <c r="J1834" s="3"/>
      <c r="K1834" s="3"/>
    </row>
    <row r="1835" spans="7:11" ht="13.5">
      <c r="G1835" s="3"/>
      <c r="H1835" s="3"/>
      <c r="I1835" s="3"/>
      <c r="J1835" s="3"/>
      <c r="K1835" s="3"/>
    </row>
    <row r="1836" spans="7:11" ht="13.5">
      <c r="G1836" s="3"/>
      <c r="H1836" s="3"/>
      <c r="I1836" s="3"/>
      <c r="J1836" s="3"/>
      <c r="K1836" s="3"/>
    </row>
    <row r="1837" spans="7:11" ht="13.5">
      <c r="G1837" s="3"/>
      <c r="H1837" s="3"/>
      <c r="I1837" s="3"/>
      <c r="J1837" s="3"/>
      <c r="K1837" s="3"/>
    </row>
    <row r="1838" spans="7:11" ht="13.5">
      <c r="G1838" s="3"/>
      <c r="H1838" s="3"/>
      <c r="I1838" s="3"/>
      <c r="J1838" s="3"/>
      <c r="K1838" s="3"/>
    </row>
    <row r="1839" spans="7:11" ht="13.5">
      <c r="G1839" s="3"/>
      <c r="H1839" s="3"/>
      <c r="I1839" s="3"/>
      <c r="J1839" s="3"/>
      <c r="K1839" s="3"/>
    </row>
    <row r="1840" spans="7:11" ht="13.5">
      <c r="G1840" s="3"/>
      <c r="H1840" s="3"/>
      <c r="I1840" s="3"/>
      <c r="J1840" s="3"/>
      <c r="K1840" s="3"/>
    </row>
    <row r="1841" spans="7:11" ht="13.5">
      <c r="G1841" s="3"/>
      <c r="H1841" s="3"/>
      <c r="I1841" s="3"/>
      <c r="J1841" s="3"/>
      <c r="K1841" s="3"/>
    </row>
    <row r="1842" spans="7:11" ht="13.5">
      <c r="G1842" s="3"/>
      <c r="H1842" s="3"/>
      <c r="I1842" s="3"/>
      <c r="J1842" s="3"/>
      <c r="K1842" s="3"/>
    </row>
    <row r="1843" spans="7:11" ht="13.5">
      <c r="G1843" s="3"/>
      <c r="H1843" s="3"/>
      <c r="I1843" s="3"/>
      <c r="J1843" s="3"/>
      <c r="K1843" s="3"/>
    </row>
    <row r="1844" spans="7:11" ht="13.5">
      <c r="G1844" s="3"/>
      <c r="H1844" s="3"/>
      <c r="I1844" s="3"/>
      <c r="J1844" s="3"/>
      <c r="K1844" s="3"/>
    </row>
    <row r="1845" spans="7:11" ht="13.5">
      <c r="G1845" s="3"/>
      <c r="H1845" s="3"/>
      <c r="I1845" s="3"/>
      <c r="J1845" s="3"/>
      <c r="K1845" s="3"/>
    </row>
    <row r="1846" spans="7:11" ht="13.5">
      <c r="G1846" s="3"/>
      <c r="H1846" s="3"/>
      <c r="I1846" s="3"/>
      <c r="J1846" s="3"/>
      <c r="K1846" s="3"/>
    </row>
    <row r="1847" spans="7:11" ht="13.5">
      <c r="G1847" s="3"/>
      <c r="H1847" s="3"/>
      <c r="I1847" s="3"/>
      <c r="J1847" s="3"/>
      <c r="K1847" s="3"/>
    </row>
    <row r="1848" spans="7:11" ht="13.5">
      <c r="G1848" s="3"/>
      <c r="H1848" s="3"/>
      <c r="I1848" s="3"/>
      <c r="J1848" s="3"/>
      <c r="K1848" s="3"/>
    </row>
    <row r="1849" spans="7:11" ht="13.5">
      <c r="G1849" s="3"/>
      <c r="H1849" s="3"/>
      <c r="I1849" s="3"/>
      <c r="J1849" s="3"/>
      <c r="K1849" s="3"/>
    </row>
    <row r="1850" spans="7:11" ht="13.5">
      <c r="G1850" s="3"/>
      <c r="H1850" s="3"/>
      <c r="I1850" s="3"/>
      <c r="J1850" s="3"/>
      <c r="K1850" s="3"/>
    </row>
    <row r="1851" spans="7:11" ht="13.5">
      <c r="G1851" s="3"/>
      <c r="H1851" s="3"/>
      <c r="I1851" s="3"/>
      <c r="J1851" s="3"/>
      <c r="K1851" s="3"/>
    </row>
    <row r="1852" spans="7:11" ht="13.5">
      <c r="G1852" s="3"/>
      <c r="H1852" s="3"/>
      <c r="I1852" s="3"/>
      <c r="J1852" s="3"/>
      <c r="K1852" s="3"/>
    </row>
    <row r="1853" spans="7:11" ht="13.5">
      <c r="G1853" s="3"/>
      <c r="H1853" s="3"/>
      <c r="I1853" s="3"/>
      <c r="J1853" s="3"/>
      <c r="K1853" s="3"/>
    </row>
    <row r="1854" spans="7:11" ht="13.5">
      <c r="G1854" s="3"/>
      <c r="H1854" s="3"/>
      <c r="I1854" s="3"/>
      <c r="J1854" s="3"/>
      <c r="K1854" s="3"/>
    </row>
    <row r="1855" spans="7:11" ht="13.5">
      <c r="G1855" s="3"/>
      <c r="H1855" s="3"/>
      <c r="I1855" s="3"/>
      <c r="J1855" s="3"/>
      <c r="K1855" s="3"/>
    </row>
    <row r="1856" spans="7:11" ht="13.5">
      <c r="G1856" s="3"/>
      <c r="H1856" s="3"/>
      <c r="I1856" s="3"/>
      <c r="J1856" s="3"/>
      <c r="K1856" s="3"/>
    </row>
    <row r="1857" spans="7:11" ht="13.5">
      <c r="G1857" s="3"/>
      <c r="H1857" s="3"/>
      <c r="I1857" s="3"/>
      <c r="J1857" s="3"/>
      <c r="K1857" s="3"/>
    </row>
    <row r="1858" spans="7:11" ht="13.5">
      <c r="G1858" s="3"/>
      <c r="H1858" s="3"/>
      <c r="I1858" s="3"/>
      <c r="J1858" s="3"/>
      <c r="K1858" s="3"/>
    </row>
    <row r="1859" spans="7:11" ht="13.5">
      <c r="G1859" s="3"/>
      <c r="H1859" s="3"/>
      <c r="I1859" s="3"/>
      <c r="J1859" s="3"/>
      <c r="K1859" s="3"/>
    </row>
    <row r="1860" spans="7:11" ht="13.5">
      <c r="G1860" s="3"/>
      <c r="H1860" s="3"/>
      <c r="I1860" s="3"/>
      <c r="J1860" s="3"/>
      <c r="K1860" s="3"/>
    </row>
    <row r="1861" spans="7:11" ht="13.5">
      <c r="G1861" s="3"/>
      <c r="H1861" s="3"/>
      <c r="I1861" s="3"/>
      <c r="J1861" s="3"/>
      <c r="K1861" s="3"/>
    </row>
    <row r="1862" spans="7:11" ht="13.5">
      <c r="G1862" s="3"/>
      <c r="H1862" s="3"/>
      <c r="I1862" s="3"/>
      <c r="J1862" s="3"/>
      <c r="K1862" s="3"/>
    </row>
    <row r="1863" spans="7:11" ht="13.5">
      <c r="G1863" s="3"/>
      <c r="H1863" s="3"/>
      <c r="I1863" s="3"/>
      <c r="J1863" s="3"/>
      <c r="K1863" s="3"/>
    </row>
    <row r="1864" spans="7:11" ht="13.5">
      <c r="G1864" s="3"/>
      <c r="H1864" s="3"/>
      <c r="I1864" s="3"/>
      <c r="J1864" s="3"/>
      <c r="K1864" s="3"/>
    </row>
    <row r="1865" spans="7:11" ht="13.5">
      <c r="G1865" s="3"/>
      <c r="H1865" s="3"/>
      <c r="I1865" s="3"/>
      <c r="J1865" s="3"/>
      <c r="K1865" s="3"/>
    </row>
    <row r="1866" spans="7:11" ht="13.5">
      <c r="G1866" s="3"/>
      <c r="H1866" s="3"/>
      <c r="I1866" s="3"/>
      <c r="J1866" s="3"/>
      <c r="K1866" s="3"/>
    </row>
    <row r="1867" spans="7:11" ht="13.5">
      <c r="G1867" s="3"/>
      <c r="H1867" s="3"/>
      <c r="I1867" s="3"/>
      <c r="J1867" s="3"/>
      <c r="K1867" s="3"/>
    </row>
    <row r="1868" spans="7:11" ht="13.5">
      <c r="G1868" s="3"/>
      <c r="H1868" s="3"/>
      <c r="I1868" s="3"/>
      <c r="J1868" s="3"/>
      <c r="K1868" s="3"/>
    </row>
    <row r="1869" spans="7:11" ht="13.5">
      <c r="G1869" s="3"/>
      <c r="H1869" s="3"/>
      <c r="I1869" s="3"/>
      <c r="J1869" s="3"/>
      <c r="K1869" s="3"/>
    </row>
    <row r="1870" spans="7:11" ht="13.5">
      <c r="G1870" s="3"/>
      <c r="H1870" s="3"/>
      <c r="I1870" s="3"/>
      <c r="J1870" s="3"/>
      <c r="K1870" s="3"/>
    </row>
    <row r="1871" spans="7:11" ht="13.5">
      <c r="G1871" s="3"/>
      <c r="H1871" s="3"/>
      <c r="I1871" s="3"/>
      <c r="J1871" s="3"/>
      <c r="K1871" s="3"/>
    </row>
    <row r="1872" spans="7:11" ht="13.5">
      <c r="G1872" s="3"/>
      <c r="H1872" s="3"/>
      <c r="I1872" s="3"/>
      <c r="J1872" s="3"/>
      <c r="K1872" s="3"/>
    </row>
    <row r="1873" spans="7:11" ht="13.5">
      <c r="G1873" s="3"/>
      <c r="H1873" s="3"/>
      <c r="I1873" s="3"/>
      <c r="J1873" s="3"/>
      <c r="K1873" s="3"/>
    </row>
    <row r="1874" spans="7:11" ht="13.5">
      <c r="G1874" s="3"/>
      <c r="H1874" s="3"/>
      <c r="I1874" s="3"/>
      <c r="J1874" s="3"/>
      <c r="K1874" s="3"/>
    </row>
    <row r="1875" spans="7:11" ht="13.5">
      <c r="G1875" s="3"/>
      <c r="H1875" s="3"/>
      <c r="I1875" s="3"/>
      <c r="J1875" s="3"/>
      <c r="K1875" s="3"/>
    </row>
    <row r="1876" spans="7:11" ht="13.5">
      <c r="G1876" s="3"/>
      <c r="H1876" s="3"/>
      <c r="I1876" s="3"/>
      <c r="J1876" s="3"/>
      <c r="K1876" s="3"/>
    </row>
    <row r="1877" spans="7:11" ht="13.5">
      <c r="G1877" s="3"/>
      <c r="H1877" s="3"/>
      <c r="I1877" s="3"/>
      <c r="J1877" s="3"/>
      <c r="K1877" s="3"/>
    </row>
    <row r="1878" spans="7:11" ht="13.5">
      <c r="G1878" s="3"/>
      <c r="H1878" s="3"/>
      <c r="I1878" s="3"/>
      <c r="J1878" s="3"/>
      <c r="K1878" s="3"/>
    </row>
    <row r="1879" spans="7:11" ht="13.5">
      <c r="G1879" s="3"/>
      <c r="H1879" s="3"/>
      <c r="I1879" s="3"/>
      <c r="J1879" s="3"/>
      <c r="K1879" s="3"/>
    </row>
    <row r="1880" spans="7:11" ht="13.5">
      <c r="G1880" s="3"/>
      <c r="H1880" s="3"/>
      <c r="I1880" s="3"/>
      <c r="J1880" s="3"/>
      <c r="K1880" s="3"/>
    </row>
    <row r="1881" spans="7:11" ht="13.5">
      <c r="G1881" s="3"/>
      <c r="H1881" s="3"/>
      <c r="I1881" s="3"/>
      <c r="J1881" s="3"/>
      <c r="K1881" s="3"/>
    </row>
    <row r="1882" spans="7:11" ht="13.5">
      <c r="G1882" s="3"/>
      <c r="H1882" s="3"/>
      <c r="I1882" s="3"/>
      <c r="J1882" s="3"/>
      <c r="K1882" s="3"/>
    </row>
    <row r="1883" spans="7:11" ht="13.5">
      <c r="G1883" s="3"/>
      <c r="H1883" s="3"/>
      <c r="I1883" s="3"/>
      <c r="J1883" s="3"/>
      <c r="K1883" s="3"/>
    </row>
    <row r="1884" spans="7:11" ht="13.5">
      <c r="G1884" s="3"/>
      <c r="H1884" s="3"/>
      <c r="I1884" s="3"/>
      <c r="J1884" s="3"/>
      <c r="K1884" s="3"/>
    </row>
    <row r="1885" spans="7:11" ht="13.5">
      <c r="G1885" s="3"/>
      <c r="H1885" s="3"/>
      <c r="I1885" s="3"/>
      <c r="J1885" s="3"/>
      <c r="K1885" s="3"/>
    </row>
    <row r="1886" spans="7:11" ht="13.5">
      <c r="G1886" s="3"/>
      <c r="H1886" s="3"/>
      <c r="I1886" s="3"/>
      <c r="J1886" s="3"/>
      <c r="K1886" s="3"/>
    </row>
    <row r="1887" spans="7:11" ht="13.5">
      <c r="G1887" s="3"/>
      <c r="H1887" s="3"/>
      <c r="I1887" s="3"/>
      <c r="J1887" s="3"/>
      <c r="K1887" s="3"/>
    </row>
    <row r="1888" spans="7:11" ht="13.5">
      <c r="G1888" s="3"/>
      <c r="H1888" s="3"/>
      <c r="I1888" s="3"/>
      <c r="J1888" s="3"/>
      <c r="K1888" s="3"/>
    </row>
    <row r="1889" spans="7:11" ht="13.5">
      <c r="G1889" s="3"/>
      <c r="H1889" s="3"/>
      <c r="I1889" s="3"/>
      <c r="J1889" s="3"/>
      <c r="K1889" s="3"/>
    </row>
    <row r="1890" spans="7:11" ht="13.5">
      <c r="G1890" s="3"/>
      <c r="H1890" s="3"/>
      <c r="I1890" s="3"/>
      <c r="J1890" s="3"/>
      <c r="K1890" s="3"/>
    </row>
    <row r="1891" spans="7:11" ht="13.5">
      <c r="G1891" s="3"/>
      <c r="H1891" s="3"/>
      <c r="I1891" s="3"/>
      <c r="J1891" s="3"/>
      <c r="K1891" s="3"/>
    </row>
    <row r="1892" spans="7:11" ht="13.5">
      <c r="G1892" s="3"/>
      <c r="H1892" s="3"/>
      <c r="I1892" s="3"/>
      <c r="J1892" s="3"/>
      <c r="K1892" s="3"/>
    </row>
    <row r="1893" spans="7:11" ht="13.5">
      <c r="G1893" s="3"/>
      <c r="H1893" s="3"/>
      <c r="I1893" s="3"/>
      <c r="J1893" s="3"/>
      <c r="K1893" s="3"/>
    </row>
    <row r="1894" spans="7:11" ht="13.5">
      <c r="G1894" s="3"/>
      <c r="H1894" s="3"/>
      <c r="I1894" s="3"/>
      <c r="J1894" s="3"/>
      <c r="K1894" s="3"/>
    </row>
    <row r="1895" spans="7:11" ht="13.5">
      <c r="G1895" s="3"/>
      <c r="H1895" s="3"/>
      <c r="I1895" s="3"/>
      <c r="J1895" s="3"/>
      <c r="K1895" s="3"/>
    </row>
    <row r="1896" spans="7:11" ht="13.5">
      <c r="G1896" s="3"/>
      <c r="H1896" s="3"/>
      <c r="I1896" s="3"/>
      <c r="J1896" s="3"/>
      <c r="K1896" s="3"/>
    </row>
    <row r="1897" spans="7:11" ht="13.5">
      <c r="G1897" s="3"/>
      <c r="H1897" s="3"/>
      <c r="I1897" s="3"/>
      <c r="J1897" s="3"/>
      <c r="K1897" s="3"/>
    </row>
    <row r="1898" spans="7:11" ht="13.5">
      <c r="G1898" s="3"/>
      <c r="H1898" s="3"/>
      <c r="I1898" s="3"/>
      <c r="J1898" s="3"/>
      <c r="K1898" s="3"/>
    </row>
    <row r="1899" spans="7:11" ht="13.5">
      <c r="G1899" s="3"/>
      <c r="H1899" s="3"/>
      <c r="I1899" s="3"/>
      <c r="J1899" s="3"/>
      <c r="K1899" s="3"/>
    </row>
    <row r="1900" spans="7:11" ht="13.5">
      <c r="G1900" s="3"/>
      <c r="H1900" s="3"/>
      <c r="I1900" s="3"/>
      <c r="J1900" s="3"/>
      <c r="K1900" s="3"/>
    </row>
    <row r="1901" spans="7:11" ht="13.5">
      <c r="G1901" s="3"/>
      <c r="H1901" s="3"/>
      <c r="I1901" s="3"/>
      <c r="J1901" s="3"/>
      <c r="K1901" s="3"/>
    </row>
    <row r="1902" spans="7:11" ht="13.5">
      <c r="G1902" s="3"/>
      <c r="H1902" s="3"/>
      <c r="I1902" s="3"/>
      <c r="J1902" s="3"/>
      <c r="K1902" s="3"/>
    </row>
    <row r="1903" spans="7:11" ht="13.5">
      <c r="G1903" s="3"/>
      <c r="H1903" s="3"/>
      <c r="I1903" s="3"/>
      <c r="J1903" s="3"/>
      <c r="K1903" s="3"/>
    </row>
    <row r="1904" spans="7:11" ht="13.5">
      <c r="G1904" s="3"/>
      <c r="H1904" s="3"/>
      <c r="I1904" s="3"/>
      <c r="J1904" s="3"/>
      <c r="K1904" s="3"/>
    </row>
    <row r="1905" spans="7:11" ht="13.5">
      <c r="G1905" s="3"/>
      <c r="H1905" s="3"/>
      <c r="I1905" s="3"/>
      <c r="J1905" s="3"/>
      <c r="K1905" s="3"/>
    </row>
    <row r="1906" spans="7:11" ht="13.5">
      <c r="G1906" s="3"/>
      <c r="H1906" s="3"/>
      <c r="I1906" s="3"/>
      <c r="J1906" s="3"/>
      <c r="K1906" s="3"/>
    </row>
  </sheetData>
  <sheetProtection/>
  <printOptions/>
  <pageMargins left="0.5905511811023623" right="0.5905511811023623" top="0.984251968503937" bottom="0.984251968503937" header="0.5118110236220472" footer="0.5118110236220472"/>
  <pageSetup fitToHeight="92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保険局調査課</dc:creator>
  <cp:keywords/>
  <dc:description/>
  <cp:lastModifiedBy>kozawa</cp:lastModifiedBy>
  <cp:lastPrinted>2010-08-28T02:39:01Z</cp:lastPrinted>
  <dcterms:created xsi:type="dcterms:W3CDTF">2010-05-13T06:06:43Z</dcterms:created>
  <dcterms:modified xsi:type="dcterms:W3CDTF">2010-09-01T16:44:41Z</dcterms:modified>
  <cp:category/>
  <cp:version/>
  <cp:contentType/>
  <cp:contentStatus/>
</cp:coreProperties>
</file>